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'Лист1'!$A$1:$Q$118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J44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Обнинск</t>
        </r>
      </text>
    </comment>
  </commentList>
</comments>
</file>

<file path=xl/sharedStrings.xml><?xml version="1.0" encoding="utf-8"?>
<sst xmlns="http://schemas.openxmlformats.org/spreadsheetml/2006/main" count="370" uniqueCount="288">
  <si>
    <t>Приложение № 1</t>
  </si>
  <si>
    <t>№</t>
  </si>
  <si>
    <t>Мероприятия</t>
  </si>
  <si>
    <t>Название/</t>
  </si>
  <si>
    <t>Вид спорта</t>
  </si>
  <si>
    <t>Сроки и место проведения</t>
  </si>
  <si>
    <t>Кол-во представите-лей КО</t>
  </si>
  <si>
    <t>I место</t>
  </si>
  <si>
    <t>II место</t>
  </si>
  <si>
    <t>III место</t>
  </si>
  <si>
    <t>IV место</t>
  </si>
  <si>
    <t>V место</t>
  </si>
  <si>
    <t>VI место</t>
  </si>
  <si>
    <t>ИТОГО:</t>
  </si>
  <si>
    <t>Чемпионат мира</t>
  </si>
  <si>
    <t>Кубок мира</t>
  </si>
  <si>
    <t>Чемпионат России</t>
  </si>
  <si>
    <t>Чемпионат ЦФО России</t>
  </si>
  <si>
    <t>Первенство России</t>
  </si>
  <si>
    <t>Первенство ЦФО России</t>
  </si>
  <si>
    <t>Кубок России</t>
  </si>
  <si>
    <t>Всероссийские соревнования</t>
  </si>
  <si>
    <t>ВСЕГО:</t>
  </si>
  <si>
    <r>
      <t xml:space="preserve">Итоги участия спортсменов и спортивных сборных команд Калужской области в физкультурных мероприятиях и спортивных мероприятиях, включенных в календарный план официальных физкультурных мероприятий и спортивных мероприятий Калужской области                                                                   за </t>
    </r>
    <r>
      <rPr>
        <b/>
        <sz val="16"/>
        <color indexed="10"/>
        <rFont val="Times New Roman"/>
        <family val="1"/>
      </rPr>
      <t>февраль</t>
    </r>
    <r>
      <rPr>
        <b/>
        <sz val="16"/>
        <color indexed="8"/>
        <rFont val="Times New Roman"/>
        <family val="1"/>
      </rPr>
      <t xml:space="preserve"> 2021 года</t>
    </r>
  </si>
  <si>
    <t>Чемпионат России по гребному спорту (гребля-индор, мужчины, женщины)</t>
  </si>
  <si>
    <t>5-7 февраля
г. Москва</t>
  </si>
  <si>
    <t>Чемпионат России по пулевой стрельбе (мужчины, женщины)</t>
  </si>
  <si>
    <t>31 января - 
7 февраля
г. Ижевск</t>
  </si>
  <si>
    <t>Всероссийские соревнования по пулевой стрельбе (мужчины, женщины)</t>
  </si>
  <si>
    <t>Первенство России по стрельбе из лука (классика, юниоры, юниорки, юноши, девушки 18-21 год)</t>
  </si>
  <si>
    <t>30 января - 
4 февраля
г. Орел</t>
  </si>
  <si>
    <t>Первенство России по джиу-джитсу (юноши, девушки до 16 лет, юниоры, юниорки до 21 года)</t>
  </si>
  <si>
    <t xml:space="preserve">  29-31 января
г. Конаково (Тверская область)</t>
  </si>
  <si>
    <t>Величкина Дарья (63кг, борьба лежа-неваза)</t>
  </si>
  <si>
    <t>Исмаилов Мурафис (77кг, борьба лежа-неваза)</t>
  </si>
  <si>
    <t>Всероссийские соревнования по плаванию «Веселый дельфин – 2020»</t>
  </si>
  <si>
    <t>3-7 февраля
г. Казань (Республика Татарстан)</t>
  </si>
  <si>
    <t>Лаврухин Артем (800м)</t>
  </si>
  <si>
    <t>Всероссийские соревнования по фехтованию (юноши до 18 лет, шпага, шпага – командные соревнования)</t>
  </si>
  <si>
    <t xml:space="preserve">2-4 февраля 
г. Суздаль (Владимирская область)
</t>
  </si>
  <si>
    <t>Всероссийская Специальная Олимпиада по зимним видам спорта (шорт-трек)</t>
  </si>
  <si>
    <t>3-8 февраля
г. Казань
(Республика Татарстан)</t>
  </si>
  <si>
    <t>Соколова Светлана (111 м, 222 м)</t>
  </si>
  <si>
    <t>XXX Всероссийские соревнования по легкой атлетике «Русская зима»</t>
  </si>
  <si>
    <t>7 февраля
г. Москва</t>
  </si>
  <si>
    <t>Первенство Центрального федерального округа по стрельбе из лука (ачери-биатлон)</t>
  </si>
  <si>
    <t>Чемпионат Центрального федерального округа по стрельбе из лука (ачери-биатлон)</t>
  </si>
  <si>
    <t>29 января - 
3 февраля
г. Людиново (Калужская область)</t>
  </si>
  <si>
    <t>Кирютин Владислав (спринт 7,5км, персьют, гонка 12,5км)</t>
  </si>
  <si>
    <t>Комиссаров Константин (спринт 7,5км, персьют)</t>
  </si>
  <si>
    <t>Фомин Михаил (спринт 7,5 км, перьют)</t>
  </si>
  <si>
    <t>Линькова Валентина (гонка 10км, спринт 7,5 и 6км, персьют 8км)</t>
  </si>
  <si>
    <t>Камоликова Виолетта (персьют 8км, спринт 6км)</t>
  </si>
  <si>
    <t>Первенство ЦФО по горнолыжному спорту (юноши, девушки 12-13 лет, юноши, девушки 14-15 лет, слалом)</t>
  </si>
  <si>
    <t>4-5 февраля
г. Калуга</t>
  </si>
  <si>
    <t>Горчакова Ангелина (персьют 6км)</t>
  </si>
  <si>
    <t>Горчакова Ангелина (гонка 8 км)</t>
  </si>
  <si>
    <t>Горчакова Ангелина (спринт 4км)</t>
  </si>
  <si>
    <t>Смородина Софья (14-15 лет)</t>
  </si>
  <si>
    <t>Чемпионат мира по лыжным гонкам (юниоры, юниорки до 20 лет, до 23 лет)</t>
  </si>
  <si>
    <t>8-14 февраля
г. Вуокатти (Финляндия)</t>
  </si>
  <si>
    <t>Чемпионат России по джиу-джитсу (мужчины, женщины)</t>
  </si>
  <si>
    <t xml:space="preserve">13-14 февраля г. Санкт-Петербург </t>
  </si>
  <si>
    <t xml:space="preserve">Чемпионат России по пауэрлифтингу (жим, мужчины, женщины) </t>
  </si>
  <si>
    <t>11-15 февраля
г. Тула</t>
  </si>
  <si>
    <t>Мартынова Виктория (47кг)</t>
  </si>
  <si>
    <t>Кузьмина Ольга (+84кг)</t>
  </si>
  <si>
    <t>Первенство России по спортивному ориентированию (юниоры, юниорки, юноши, девушки)</t>
  </si>
  <si>
    <t>10-15 февраля 
п. Шатки
(Нижегородская область)</t>
  </si>
  <si>
    <t>Этапы Кубка России по горнолыжному спорту (слалом, слалом-гигант, мужчины, женщины)</t>
  </si>
  <si>
    <t>10-12 февраля
с. Терскол (Кабардино-Балкария)</t>
  </si>
  <si>
    <t>Всероссийские соревнования по конькобежному спорту (мужчины, женщины)</t>
  </si>
  <si>
    <t>11-14 февраля
г. Киров</t>
  </si>
  <si>
    <t>Чернова Анна (3000 м)</t>
  </si>
  <si>
    <t>Чемпионат ЦФО России по художественной гимнастике (женщины)</t>
  </si>
  <si>
    <t>8-9 февраля
г. Рязань</t>
  </si>
  <si>
    <t>Чемпионат ЦФО по русским шашкам (мужчины, женщины)</t>
  </si>
  <si>
    <t>5-13 февраля
г. Ярославль</t>
  </si>
  <si>
    <t>Орлова Софья (быстрая игра, классическая игра)</t>
  </si>
  <si>
    <t>Первенство ЦФО России по биатлону (юноши, девушки 17-18 лет)</t>
  </si>
  <si>
    <t>6-13 февраля 
г. Смоленск</t>
  </si>
  <si>
    <t>Первенство ЦФО России по биатлону (юноши, девушки 15-16 лет)</t>
  </si>
  <si>
    <t>Шарыгин Роман (гонка 10 км)</t>
  </si>
  <si>
    <t>5-12 февраля
г. Подольск</t>
  </si>
  <si>
    <t>Соревнования ЦФО по баскетболу в рамках «Фестиваля баскетбола среди команд ЦФО» (юноши 2008 г.р.)</t>
  </si>
  <si>
    <t>Первенство России по полиатлону
(4-борье с бегом)</t>
  </si>
  <si>
    <t>Команда КО</t>
  </si>
  <si>
    <t>Гердт Ника (14-15 лет)</t>
  </si>
  <si>
    <t>11-15 февраля 
г. Калуга</t>
  </si>
  <si>
    <t>Кубок России 2021 года по полиатлону 4-борье с бегом
(по итогам двух этапов)</t>
  </si>
  <si>
    <t>2 этап Кубка России по полиатлону
(4-борье с бегом, мужчины, женщины)</t>
  </si>
  <si>
    <t xml:space="preserve">11-15 февраля 
г. Калуга
</t>
  </si>
  <si>
    <t>Харланов Андрей</t>
  </si>
  <si>
    <t>Овсянкин Егор</t>
  </si>
  <si>
    <t>Юдин Дмитрий</t>
  </si>
  <si>
    <t>Кочегарова Дарья</t>
  </si>
  <si>
    <t>Первенство России по гиревому спорту (юноши, девушки
14-18 лет)</t>
  </si>
  <si>
    <t>10-14 февраля
г. Омск</t>
  </si>
  <si>
    <t>Леонидова Ксения (ДЦ, 58+ кг)</t>
  </si>
  <si>
    <t>Леонидова Ксения  (рывок, 58+ кг)</t>
  </si>
  <si>
    <t>Ковалев Кирилл (ДЦ, двоеб., 58 кг)</t>
  </si>
  <si>
    <t>Васин Артем (двоеб., 63 кг)</t>
  </si>
  <si>
    <t>Васин Артем (ДЦ, 63 кг)</t>
  </si>
  <si>
    <t>Береза Егор ДЦ, 78 кг)</t>
  </si>
  <si>
    <t>Береза Егор (двоеб., 78 кг)</t>
  </si>
  <si>
    <t>Сафронова Елизавета  (ДЦ, рывок, 58 кг)</t>
  </si>
  <si>
    <t>Барбакова Александра (ДЦ, 63 кг)</t>
  </si>
  <si>
    <t>Барбакова Александра  (рывок, 63 кг)</t>
  </si>
  <si>
    <t>Чирков Леонид (ДЦ, двоеб., +85 кг)</t>
  </si>
  <si>
    <t>Первенство России по самбо (юниоры, юниорки 18-20 лет)</t>
  </si>
  <si>
    <t>12-14 февраля
г. Ханты-Мансийск</t>
  </si>
  <si>
    <t>Калгина Юлия (80+ кг)</t>
  </si>
  <si>
    <t>Недзвецкая Анастасия (80+кг)</t>
  </si>
  <si>
    <t>Первенство России по пауэрлифтингу (жим, юниоры, юниорки 19-23 года, юноши, девушки 14-18 лет)</t>
  </si>
  <si>
    <t xml:space="preserve">8-11 февраля
г. Тула
</t>
  </si>
  <si>
    <t>Кузьмина Ольга (+84 кг)</t>
  </si>
  <si>
    <t>Головенкова Виктория (43 кг)</t>
  </si>
  <si>
    <t>Чемпионат ЦФО России по спортивной гимнастике (мужчины)</t>
  </si>
  <si>
    <t>8-12 февраля 
г. Владимир</t>
  </si>
  <si>
    <t>Команда КО:
Милокумов Роман/ Соловьев Вадим/ Куляк Иван/ Гашков Кирилл/ Антонихин Иван</t>
  </si>
  <si>
    <t>Соловьев Вадим (вольные упр.)</t>
  </si>
  <si>
    <t>Гашков Кирилл (брусья)</t>
  </si>
  <si>
    <t>Гашков Кирилл (перекладина)</t>
  </si>
  <si>
    <t>Куляк Иван (брусья)</t>
  </si>
  <si>
    <t>Первенство ЦФО по универсальному бою (юниоры, юниорки 18-20 лет, юноши, девушки 14-15,
16-17 лет)</t>
  </si>
  <si>
    <t>11-14 февраля
с. Поляны 
(Рязанская область)</t>
  </si>
  <si>
    <t>Тибилова Камила (57 кг)</t>
  </si>
  <si>
    <t>Мороз Екатерина (+62 кг)</t>
  </si>
  <si>
    <t>Лисицин Леонид (70 кг)</t>
  </si>
  <si>
    <t>Краснов Константин (80 кг)</t>
  </si>
  <si>
    <t>Чемпионат России по ездовому спорту (мужчины, женщины)</t>
  </si>
  <si>
    <t>11-15 февраля
д. Ямок 
(Тверская область)</t>
  </si>
  <si>
    <t>Чемпионат России по легкой атлетике (мужчины, женщины)</t>
  </si>
  <si>
    <t>15-17 февраля
г. Москва</t>
  </si>
  <si>
    <t>Первенство России по лыжным гонкам (юниоры, юниорки 21-23 года)</t>
  </si>
  <si>
    <t>17-21 февраля
г. Тюмень</t>
  </si>
  <si>
    <t>Первенство России по полиатлону (3-борье с лыжной гонкой (мальчики, девочки 12-13 лет, юноши, девушки 14-15 лет, юноши, девушки 16-17 лет))</t>
  </si>
  <si>
    <t>17-22 февраля
г. Сасово (Рязанская область)</t>
  </si>
  <si>
    <t xml:space="preserve">Первенство России по горнолыжному спорту (слалом, слалом-гигант, супер-гигант, супер-комбинация, юноши, девушки
14-15 лет)
</t>
  </si>
  <si>
    <t xml:space="preserve">20-28 февраля
г. Красноярск
</t>
  </si>
  <si>
    <t>Чудный Дмитрий (слалом, 14-15 лет)</t>
  </si>
  <si>
    <t>Первенство России по биатлону (юниоры, юниорки 19-21 год)</t>
  </si>
  <si>
    <t>16-22 февраля г. Саранск</t>
  </si>
  <si>
    <t>Кубок России по спорту лиц с ПОДА (легкая атлетика)</t>
  </si>
  <si>
    <t>15-20 февраля
г. Новочебоксарск (Чувашская Республика)</t>
  </si>
  <si>
    <t>Холод Борис (ядра)</t>
  </si>
  <si>
    <t>Филюшко Наталья (ядра)</t>
  </si>
  <si>
    <t>Всероссийские соревнования по горнолыжному спорту (слалом, слалом-гигант, супер-гигант, юноши, девушки 12-13 и 14-15 лет)</t>
  </si>
  <si>
    <t>14-20 февраля
г. Красноярск</t>
  </si>
  <si>
    <t>Чудный Дмитрий  (супер-гигант)</t>
  </si>
  <si>
    <t>Всероссийские соревнования по танцевальному спорту (брейкинг, брейкинг – командные соревнования)</t>
  </si>
  <si>
    <t>20-23 февраля 
г. Новосибирск</t>
  </si>
  <si>
    <t>Егорцева Мария</t>
  </si>
  <si>
    <t>Всероссийские соревнования по фехтованию (юниоры до 21 года, шпага, шпага – командные соревнования)</t>
  </si>
  <si>
    <t>20-22 февраля г. Смоленск</t>
  </si>
  <si>
    <t>Потапов Максим</t>
  </si>
  <si>
    <t>Чудный Дмитрий (слалом-гигант)</t>
  </si>
  <si>
    <t>Чудный Дмитрий (слалом)</t>
  </si>
  <si>
    <t>Всероссийские соревнования по биатлону (юниоры, юниорки 19-21 год)</t>
  </si>
  <si>
    <t>Уланов Дмитрий (спринт 10 км)</t>
  </si>
  <si>
    <t>Денисов Александр (прыжок в длину)</t>
  </si>
  <si>
    <t>Денисов Александр (200 м)</t>
  </si>
  <si>
    <t>Всероссийские соревнования по спорту лиц с ПОДА (легкая атлетика)</t>
  </si>
  <si>
    <t>Обухов Рустам (60 м)</t>
  </si>
  <si>
    <t>Обухов Рустам (200 м)</t>
  </si>
  <si>
    <t>Первенство ЦФО по баскетболу (юноши 2007 г.р.)</t>
  </si>
  <si>
    <t>15-21 февраля
с. Покровское
(Московская область)</t>
  </si>
  <si>
    <t>Чемпионат ЦФО по универсальному бою (мужчины, женщины)</t>
  </si>
  <si>
    <t>20-23 февраля
г. Медынь
(Калужская область)</t>
  </si>
  <si>
    <t>Петрухин Дмитрий (75кг)</t>
  </si>
  <si>
    <t>Тибилова Камила (57кг)</t>
  </si>
  <si>
    <t>Мороз Екатерина (63кг)</t>
  </si>
  <si>
    <t>Неживова Елена (+78кг)</t>
  </si>
  <si>
    <t>Краснов Константин (80кг)</t>
  </si>
  <si>
    <t>Сидиков Наджмиддин (80кг)</t>
  </si>
  <si>
    <t xml:space="preserve">Этап кубка Мира по горнолыжному спорту (слалом-гигант, мужчины) </t>
  </si>
  <si>
    <t>28 февраля 
г. Банско
(Болгария)</t>
  </si>
  <si>
    <t>Чемпионат России по полиатлону в спортивной дисциплине 3-борье с лыжной гонкой</t>
  </si>
  <si>
    <t>25-18 февраля
г. Сасово (Рязанская область)</t>
  </si>
  <si>
    <t>Шведов Алексей</t>
  </si>
  <si>
    <t>Первенство России по легкой атлетике (юниоры, юниорки до 23 лет, в помещении)</t>
  </si>
  <si>
    <t>23-25 февраля
г. Киров</t>
  </si>
  <si>
    <t>Первенство России по биатлону (юноши, девушки 15-16 лет)</t>
  </si>
  <si>
    <t>6-13 февраля 
г. Саранск</t>
  </si>
  <si>
    <t>Чемпионат по спорту глухих (легкая атлетика)</t>
  </si>
  <si>
    <t>24-28 февраля
г. Саранск (Республика Мордовия)</t>
  </si>
  <si>
    <t>Антонова Любовь  (ядро)</t>
  </si>
  <si>
    <t>Колесникова Анастасия (ядро)</t>
  </si>
  <si>
    <t>Ананьева Мирослава (ядро)</t>
  </si>
  <si>
    <t>Першин Денис (3000 м)</t>
  </si>
  <si>
    <t>Кубок России по спорту глухих (легкая атлетика)</t>
  </si>
  <si>
    <t>Демина Мария (прыжок в длину)</t>
  </si>
  <si>
    <t>Этапы Кубка России по горнолыжному спорту (слалом, мужчины, женщины)</t>
  </si>
  <si>
    <t>24-27 февраля
г. Белокуриха
(Алтайский Край)</t>
  </si>
  <si>
    <t>Кубок России по лыжным гонкам (мужчины, женщины, финал)</t>
  </si>
  <si>
    <t>27 февраля-3 марта
г. Сыктывкар</t>
  </si>
  <si>
    <t>Кубок России по рыболовному спорту (ловля на мормышку со льда)</t>
  </si>
  <si>
    <t>25 февраля-
1 марта
г. Тюмень</t>
  </si>
  <si>
    <t>Всероссийские соревнования по лыжным гонкам среди спортсменов-любителей</t>
  </si>
  <si>
    <t>25-28 февраля
г. Уфа</t>
  </si>
  <si>
    <t>Востриков Сергей (своб.стиль 5км)</t>
  </si>
  <si>
    <t>Всероссийское соревнование по настольному теннису «Командный чемпионат ФНТР» сезона 2020/2021 гг.
(3 тур)</t>
  </si>
  <si>
    <t>20-26 февраля
г. Оренбург</t>
  </si>
  <si>
    <r>
      <rPr>
        <u val="single"/>
        <sz val="12"/>
        <color indexed="8"/>
        <rFont val="Times New Roman"/>
        <family val="1"/>
      </rPr>
      <t>Команда «Люмар»</t>
    </r>
    <r>
      <rPr>
        <sz val="12"/>
        <color indexed="8"/>
        <rFont val="Times New Roman"/>
        <family val="1"/>
      </rPr>
      <t>:
Бурдин Алексей/
Фильчев Сергей</t>
    </r>
  </si>
  <si>
    <t>Первенство ЦФО России по дзюдо (юниоры, юниорки до 23 лет)</t>
  </si>
  <si>
    <t>26 февраля-
1 марта
г. Брянск</t>
  </si>
  <si>
    <t>Чемпионат ЦФО России по плаванию (мужчины, женщины, бассейн 50 м)</t>
  </si>
  <si>
    <t>22-26 февраля
г. Обнинск</t>
  </si>
  <si>
    <t>Фесиков Сергей (50м баттер.)</t>
  </si>
  <si>
    <t>Миникеев Дмитрий (50м баттер.)</t>
  </si>
  <si>
    <t>Арбузов Андрей (50м брасс)</t>
  </si>
  <si>
    <t>Лярский Андрей (200м брасс)</t>
  </si>
  <si>
    <t>Коваль Роман  (200м на спине)</t>
  </si>
  <si>
    <t>Давыдов Дмитрий (100м баттер.)</t>
  </si>
  <si>
    <t>Удалов Андрей (100м, 200м вол.ст.)</t>
  </si>
  <si>
    <t>Рыжов Александр (400м комп. плав.)</t>
  </si>
  <si>
    <t>Волошин Антон (100м вольн. стиль)</t>
  </si>
  <si>
    <t>Волошин Антон (50м вольн. стиль)</t>
  </si>
  <si>
    <t>Вековищев Михаил (100м вольн. стиль)</t>
  </si>
  <si>
    <t>Первенство ЦФО России по плаванию (юниоры 17-18 лет, юниорки 15-17 лет, бассейн 50 м)</t>
  </si>
  <si>
    <t>Удалов Андрей (50м вольн. стиль)</t>
  </si>
  <si>
    <t>Береснев Роман (200м вольн. стиль)</t>
  </si>
  <si>
    <t>Давыдов Дмитрий (50м баттер.)</t>
  </si>
  <si>
    <t>Коваль Юлия (100м на спине)</t>
  </si>
  <si>
    <t>Путро Александр (100м брасс)</t>
  </si>
  <si>
    <t>Рыжов Александр (400м комп. плаван.)</t>
  </si>
  <si>
    <t>Первенство России по полиатлону (4-борье с бегом, юниоры, юниорки 18-23 года)</t>
  </si>
  <si>
    <t>25-28 февраля
г. Калуга</t>
  </si>
  <si>
    <t>Митюнин Игорь</t>
  </si>
  <si>
    <t xml:space="preserve">Жиляева Мария </t>
  </si>
  <si>
    <t>Чудный Дмитрий (супер-гигант)</t>
  </si>
  <si>
    <t>Чудный Дмитрий (слалом-гигант, супер-комбинация)</t>
  </si>
  <si>
    <t>Всероссийские соревнования по легкой атлетике памяти ЗТ СССР и РСФСР В.Д. Самотесова</t>
  </si>
  <si>
    <t>26 февраля 
г. Брянск</t>
  </si>
  <si>
    <t>Алексей Бубнев (800м)</t>
  </si>
  <si>
    <t>Всероссийские соревнования по легкой атлетике (метания, юниоры до 23 лет, юниоры до 20 лет, юноши и девушки до 18 лет)</t>
  </si>
  <si>
    <t>22-26 февраля 
г. Сочи</t>
  </si>
  <si>
    <t>Бакрушев Георгий (копьё)</t>
  </si>
  <si>
    <t>Петров Валерий (15км своб. стиль)</t>
  </si>
  <si>
    <t>Дягилева Юлия (10км своб. стиль)</t>
  </si>
  <si>
    <t>Чемпионат ЦФО по спортивной борьбе (вольная борьба, мужчины, женщины)</t>
  </si>
  <si>
    <t>26-28 февраля
г. Брянск</t>
  </si>
  <si>
    <t>Пономарев Илья (79кг)</t>
  </si>
  <si>
    <t>Первенство ЦФО России по спортивной гимнастике (юноши)</t>
  </si>
  <si>
    <t>22-26 февраля 
г. Владимир</t>
  </si>
  <si>
    <t>Карасев Иван (Прог. МС, многоб., кольца)</t>
  </si>
  <si>
    <t>Карасев Иван (Прог. МС, перекл.)</t>
  </si>
  <si>
    <t>Карасев Иван (Прог. МС, опорн. прыжок)</t>
  </si>
  <si>
    <t>Безенов Александр (Прог. МС, перекл., конь-махи)</t>
  </si>
  <si>
    <t>Ермак Максим (Прог. КМС, кольца)</t>
  </si>
  <si>
    <t>Султонов Парвиз (Прог. КМС, многоб.)</t>
  </si>
  <si>
    <t>Васильев Александр (Прог. 1р, брусья)</t>
  </si>
  <si>
    <t>Васильев Александр (Прог. 1р, перекл.)</t>
  </si>
  <si>
    <t>Недзвецкая Анастасия (+78кг)</t>
  </si>
  <si>
    <r>
      <rPr>
        <u val="single"/>
        <sz val="12"/>
        <color indexed="8"/>
        <rFont val="Times New Roman"/>
        <family val="1"/>
      </rPr>
      <t>Эст. 4х200 вол.ст.:</t>
    </r>
    <r>
      <rPr>
        <sz val="12"/>
        <color indexed="8"/>
        <rFont val="Times New Roman"/>
        <family val="1"/>
      </rPr>
      <t xml:space="preserve"> Береснев Роман/ Рыжов Александр/ Лобашов Даниил/ Лярский Андрей</t>
    </r>
  </si>
  <si>
    <r>
      <rPr>
        <u val="single"/>
        <sz val="12"/>
        <color indexed="8"/>
        <rFont val="Times New Roman"/>
        <family val="1"/>
      </rPr>
      <t xml:space="preserve">Эст. 4х100 вол.ст.: </t>
    </r>
    <r>
      <rPr>
        <sz val="12"/>
        <color indexed="8"/>
        <rFont val="Times New Roman"/>
        <family val="1"/>
      </rPr>
      <t>Гришина Анна/ Саяпина Софья/ Таратина Евгения/ Авдеева Анастасия</t>
    </r>
  </si>
  <si>
    <r>
      <rPr>
        <u val="single"/>
        <sz val="12"/>
        <color indexed="8"/>
        <rFont val="Times New Roman"/>
        <family val="1"/>
      </rPr>
      <t xml:space="preserve">Эст. 4х100 вол.ст.: </t>
    </r>
    <r>
      <rPr>
        <sz val="12"/>
        <color indexed="8"/>
        <rFont val="Times New Roman"/>
        <family val="1"/>
      </rPr>
      <t>Удалов Андрей / Фесиков Сергей/ Волошин Антон/ Вековищев Михаил</t>
    </r>
  </si>
  <si>
    <r>
      <rPr>
        <u val="single"/>
        <sz val="12"/>
        <color indexed="8"/>
        <rFont val="Times New Roman"/>
        <family val="1"/>
      </rPr>
      <t xml:space="preserve">Эст. 4х100 комп.пл.: </t>
    </r>
    <r>
      <rPr>
        <sz val="12"/>
        <color indexed="8"/>
        <rFont val="Times New Roman"/>
        <family val="1"/>
      </rPr>
      <t>Савенко Дмитрий/ Арбузов Андрей/ Вековищев/ Фесиков Сергей</t>
    </r>
  </si>
  <si>
    <r>
      <rPr>
        <u val="single"/>
        <sz val="12"/>
        <color indexed="8"/>
        <rFont val="Times New Roman"/>
        <family val="1"/>
      </rPr>
      <t>Эст. 4х100 комп.пл.:</t>
    </r>
    <r>
      <rPr>
        <sz val="12"/>
        <color indexed="8"/>
        <rFont val="Times New Roman"/>
        <family val="1"/>
      </rPr>
      <t xml:space="preserve"> Фесикова Анастасия/ Яковлева Дарья/ Авдеева Анастасия/ Саяпина Софья</t>
    </r>
  </si>
  <si>
    <t>Вековищев Михаил (100м, 50м баттер.)</t>
  </si>
  <si>
    <t>Вековищев Михаил (200м баттер.)</t>
  </si>
  <si>
    <t>Вековищев Михаил (200м вольн. стиль)</t>
  </si>
  <si>
    <t>Фесикова Анастасия (100 м на спине)</t>
  </si>
  <si>
    <t>Николаев Андрей (50м брасс)</t>
  </si>
  <si>
    <t>Савенко Дмитрий (100м, 200м на спине, 200м комп.пл.)</t>
  </si>
  <si>
    <t>Фесиков Сергей (50м вольн. стиль)</t>
  </si>
  <si>
    <t>Фесиков Сергей (100м вольн. стиль)</t>
  </si>
  <si>
    <t>Авдеева Анастасия (200м на спине)</t>
  </si>
  <si>
    <t>Авдеева Анастасия (100м на спине)</t>
  </si>
  <si>
    <t>Михайлова Екатерина (50м, 200м брасс)</t>
  </si>
  <si>
    <t>Давыдов Дмитрий (200м брасс)</t>
  </si>
  <si>
    <t>Рыжов Александр (200м комп. плав.)</t>
  </si>
  <si>
    <t>Удалов Андрей (100м вольн. стиль)</t>
  </si>
  <si>
    <t>Удалов Андрей (200м вольн. стиль)</t>
  </si>
  <si>
    <t>Береснев Роман (400м вольн. стиль)</t>
  </si>
  <si>
    <t>Береснев Роман (1500м вольн. стиль)</t>
  </si>
  <si>
    <t>Давыдов Дмитрий (200м баттер.)</t>
  </si>
  <si>
    <t>Горбачева Софья (200м на спине)</t>
  </si>
  <si>
    <t>Соколовский Андрей (200м брасс)</t>
  </si>
  <si>
    <t>Горбачева Софья (100м на спине)</t>
  </si>
  <si>
    <t>Горбачева Софья (200м комп. плаван.)</t>
  </si>
  <si>
    <t>Рыжов Александр (200м комп. плаван.)</t>
  </si>
  <si>
    <t>Чемпионат России по спорту слепых (торбол)</t>
  </si>
  <si>
    <t>22-28 февраля, 
г. Раменское (Московская область)</t>
  </si>
  <si>
    <r>
      <rPr>
        <u val="single"/>
        <sz val="12"/>
        <color indexed="8"/>
        <rFont val="Times New Roman"/>
        <family val="1"/>
      </rPr>
      <t xml:space="preserve">Команда КО-1: </t>
    </r>
    <r>
      <rPr>
        <sz val="12"/>
        <color indexed="8"/>
        <rFont val="Times New Roman"/>
        <family val="1"/>
      </rPr>
      <t>Головина Марина/ Семина Евгения/ Храпкова Юлия/ Чудина Анастасия</t>
    </r>
  </si>
  <si>
    <r>
      <rPr>
        <u val="single"/>
        <sz val="12"/>
        <color indexed="8"/>
        <rFont val="Times New Roman"/>
        <family val="1"/>
      </rPr>
      <t>Команда КО-2:</t>
    </r>
    <r>
      <rPr>
        <sz val="12"/>
        <color indexed="8"/>
        <rFont val="Times New Roman"/>
        <family val="1"/>
      </rPr>
      <t xml:space="preserve"> Акиничева Ярослава/ Володина Маргарита/ Мазур Анастасия/ Овсянникова Лилия/  Христофорова Ксения</t>
    </r>
  </si>
  <si>
    <t>Директор</t>
  </si>
  <si>
    <t>Д.А. Коротков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</si>
</sst>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6"/>
      <color indexed="10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u val="single"/>
      <sz val="16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8" fillId="33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wrapText="1"/>
    </xf>
    <xf numFmtId="0" fontId="49" fillId="0" borderId="0" xfId="0" applyFont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50" fillId="0" borderId="0" xfId="0" applyFont="1" applyAlignment="1">
      <alignment wrapText="1"/>
    </xf>
    <xf numFmtId="0" fontId="49" fillId="34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top" wrapText="1"/>
    </xf>
    <xf numFmtId="0" fontId="49" fillId="34" borderId="13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top" wrapText="1"/>
    </xf>
    <xf numFmtId="0" fontId="49" fillId="34" borderId="11" xfId="0" applyFont="1" applyFill="1" applyBorder="1" applyAlignment="1">
      <alignment horizontal="center" vertical="top" wrapText="1"/>
    </xf>
    <xf numFmtId="0" fontId="48" fillId="34" borderId="11" xfId="0" applyFont="1" applyFill="1" applyBorder="1" applyAlignment="1">
      <alignment horizontal="center" vertical="top" wrapText="1"/>
    </xf>
    <xf numFmtId="0" fontId="49" fillId="0" borderId="0" xfId="0" applyFont="1" applyAlignment="1">
      <alignment vertical="top" wrapText="1"/>
    </xf>
    <xf numFmtId="0" fontId="52" fillId="0" borderId="11" xfId="0" applyFont="1" applyBorder="1" applyAlignment="1">
      <alignment horizontal="left" vertical="top" wrapText="1"/>
    </xf>
    <xf numFmtId="0" fontId="53" fillId="0" borderId="11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1" fillId="0" borderId="14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left" vertical="top" wrapText="1"/>
    </xf>
    <xf numFmtId="0" fontId="54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left" vertical="top" wrapText="1"/>
    </xf>
    <xf numFmtId="0" fontId="52" fillId="0" borderId="15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5" fillId="34" borderId="11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top" wrapText="1"/>
    </xf>
    <xf numFmtId="0" fontId="54" fillId="0" borderId="16" xfId="0" applyFont="1" applyBorder="1" applyAlignment="1">
      <alignment horizontal="center" vertical="top" wrapText="1"/>
    </xf>
    <xf numFmtId="0" fontId="56" fillId="0" borderId="0" xfId="0" applyFont="1" applyAlignment="1">
      <alignment horizontal="right" wrapText="1"/>
    </xf>
    <xf numFmtId="0" fontId="57" fillId="0" borderId="0" xfId="0" applyFont="1" applyAlignment="1">
      <alignment horizontal="center" wrapText="1"/>
    </xf>
    <xf numFmtId="0" fontId="48" fillId="33" borderId="17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8" xfId="0" applyFont="1" applyFill="1" applyBorder="1" applyAlignment="1">
      <alignment horizontal="center" vertical="top" wrapText="1"/>
    </xf>
    <xf numFmtId="0" fontId="48" fillId="33" borderId="12" xfId="0" applyFont="1" applyFill="1" applyBorder="1" applyAlignment="1">
      <alignment horizontal="center" vertical="top" wrapText="1"/>
    </xf>
    <xf numFmtId="0" fontId="51" fillId="33" borderId="19" xfId="0" applyFont="1" applyFill="1" applyBorder="1" applyAlignment="1">
      <alignment horizontal="center" vertical="center" wrapText="1"/>
    </xf>
    <xf numFmtId="0" fontId="51" fillId="33" borderId="20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top" wrapText="1"/>
    </xf>
    <xf numFmtId="0" fontId="48" fillId="33" borderId="20" xfId="0" applyFont="1" applyFill="1" applyBorder="1" applyAlignment="1">
      <alignment horizontal="center" vertical="top" wrapText="1"/>
    </xf>
    <xf numFmtId="0" fontId="52" fillId="0" borderId="13" xfId="0" applyFont="1" applyBorder="1" applyAlignment="1">
      <alignment horizontal="center"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58" fillId="0" borderId="0" xfId="0" applyFont="1" applyAlignment="1">
      <alignment wrapText="1"/>
    </xf>
    <xf numFmtId="0" fontId="58" fillId="0" borderId="0" xfId="0" applyFont="1" applyAlignment="1">
      <alignment horizontal="center" vertical="top" wrapText="1"/>
    </xf>
    <xf numFmtId="0" fontId="58" fillId="0" borderId="0" xfId="0" applyFont="1" applyAlignment="1">
      <alignment vertical="top" wrapText="1"/>
    </xf>
    <xf numFmtId="0" fontId="58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7"/>
  <sheetViews>
    <sheetView tabSelected="1" view="pageBreakPreview" zoomScale="60" zoomScaleNormal="80" zoomScalePageLayoutView="0" workbookViewId="0" topLeftCell="A85">
      <selection activeCell="F122" sqref="F122"/>
    </sheetView>
  </sheetViews>
  <sheetFormatPr defaultColWidth="9.140625" defaultRowHeight="15"/>
  <cols>
    <col min="1" max="1" width="5.00390625" style="3" customWidth="1"/>
    <col min="2" max="2" width="17.57421875" style="2" customWidth="1"/>
    <col min="3" max="3" width="16.140625" style="2" customWidth="1"/>
    <col min="4" max="4" width="15.7109375" style="10" customWidth="1"/>
    <col min="5" max="5" width="11.421875" style="10" customWidth="1"/>
    <col min="6" max="6" width="15.7109375" style="13" customWidth="1"/>
    <col min="7" max="7" width="4.7109375" style="13" customWidth="1"/>
    <col min="8" max="8" width="15.7109375" style="13" customWidth="1"/>
    <col min="9" max="9" width="4.7109375" style="13" customWidth="1"/>
    <col min="10" max="10" width="15.7109375" style="13" customWidth="1"/>
    <col min="11" max="11" width="4.7109375" style="13" customWidth="1"/>
    <col min="12" max="12" width="15.7109375" style="13" customWidth="1"/>
    <col min="13" max="13" width="4.7109375" style="13" customWidth="1"/>
    <col min="14" max="14" width="15.7109375" style="13" customWidth="1"/>
    <col min="15" max="15" width="4.7109375" style="13" customWidth="1"/>
    <col min="16" max="16" width="15.7109375" style="13" customWidth="1"/>
    <col min="17" max="17" width="4.7109375" style="13" customWidth="1"/>
    <col min="18" max="16384" width="9.140625" style="2" customWidth="1"/>
  </cols>
  <sheetData>
    <row r="1" spans="1:20" ht="18.75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6"/>
      <c r="S1" s="6"/>
      <c r="T1" s="6"/>
    </row>
    <row r="2" spans="1:20" ht="59.25" customHeight="1">
      <c r="A2" s="34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6"/>
      <c r="S2" s="6"/>
      <c r="T2" s="6"/>
    </row>
    <row r="3" ht="15.75" thickBot="1"/>
    <row r="4" spans="1:17" ht="15" customHeight="1">
      <c r="A4" s="39" t="s">
        <v>1</v>
      </c>
      <c r="B4" s="41" t="s">
        <v>2</v>
      </c>
      <c r="C4" s="1" t="s">
        <v>3</v>
      </c>
      <c r="D4" s="43" t="s">
        <v>5</v>
      </c>
      <c r="E4" s="43" t="s">
        <v>6</v>
      </c>
      <c r="F4" s="35" t="s">
        <v>7</v>
      </c>
      <c r="G4" s="36"/>
      <c r="H4" s="35" t="s">
        <v>8</v>
      </c>
      <c r="I4" s="36"/>
      <c r="J4" s="35" t="s">
        <v>9</v>
      </c>
      <c r="K4" s="36"/>
      <c r="L4" s="35" t="s">
        <v>10</v>
      </c>
      <c r="M4" s="36"/>
      <c r="N4" s="35" t="s">
        <v>11</v>
      </c>
      <c r="O4" s="36"/>
      <c r="P4" s="35" t="s">
        <v>12</v>
      </c>
      <c r="Q4" s="36"/>
    </row>
    <row r="5" spans="1:17" ht="27.75" customHeight="1">
      <c r="A5" s="40"/>
      <c r="B5" s="42"/>
      <c r="C5" s="5" t="s">
        <v>4</v>
      </c>
      <c r="D5" s="44"/>
      <c r="E5" s="44"/>
      <c r="F5" s="37"/>
      <c r="G5" s="38"/>
      <c r="H5" s="37"/>
      <c r="I5" s="38"/>
      <c r="J5" s="37"/>
      <c r="K5" s="38"/>
      <c r="L5" s="37"/>
      <c r="M5" s="38"/>
      <c r="N5" s="37"/>
      <c r="O5" s="38"/>
      <c r="P5" s="37"/>
      <c r="Q5" s="38"/>
    </row>
    <row r="6" spans="1:17" ht="71.25" customHeight="1">
      <c r="A6" s="4">
        <v>1</v>
      </c>
      <c r="B6" s="20" t="s">
        <v>14</v>
      </c>
      <c r="C6" s="14" t="s">
        <v>59</v>
      </c>
      <c r="D6" s="8" t="s">
        <v>60</v>
      </c>
      <c r="E6" s="8">
        <v>1</v>
      </c>
      <c r="F6" s="16"/>
      <c r="G6" s="8"/>
      <c r="H6" s="16"/>
      <c r="I6" s="8"/>
      <c r="J6" s="16"/>
      <c r="K6" s="8"/>
      <c r="L6" s="16"/>
      <c r="M6" s="8"/>
      <c r="N6" s="16"/>
      <c r="O6" s="8"/>
      <c r="P6" s="16"/>
      <c r="Q6" s="8"/>
    </row>
    <row r="7" spans="1:17" s="3" customFormat="1" ht="15">
      <c r="A7" s="30" t="s">
        <v>13</v>
      </c>
      <c r="B7" s="30"/>
      <c r="C7" s="7">
        <v>1</v>
      </c>
      <c r="D7" s="11"/>
      <c r="E7" s="11">
        <f>SUM($E$6:$E$6)</f>
        <v>1</v>
      </c>
      <c r="F7" s="11" t="s">
        <v>7</v>
      </c>
      <c r="G7" s="11">
        <f>SUM($G$6:$G$6)</f>
        <v>0</v>
      </c>
      <c r="H7" s="11" t="s">
        <v>8</v>
      </c>
      <c r="I7" s="11">
        <f>SUM($I$6:$I$6)</f>
        <v>0</v>
      </c>
      <c r="J7" s="11" t="s">
        <v>9</v>
      </c>
      <c r="K7" s="11">
        <f>SUM($K$6:$K$6)</f>
        <v>0</v>
      </c>
      <c r="L7" s="11" t="s">
        <v>10</v>
      </c>
      <c r="M7" s="11">
        <f>SUM($M$6:$M$6)</f>
        <v>0</v>
      </c>
      <c r="N7" s="11" t="s">
        <v>11</v>
      </c>
      <c r="O7" s="11">
        <f>SUM($O$6:$O$6)</f>
        <v>0</v>
      </c>
      <c r="P7" s="11" t="s">
        <v>12</v>
      </c>
      <c r="Q7" s="11">
        <f>SUM($Q$6:$Q$6)</f>
        <v>0</v>
      </c>
    </row>
    <row r="8" spans="1:17" ht="60" customHeight="1">
      <c r="A8" s="4">
        <v>1</v>
      </c>
      <c r="B8" s="20" t="s">
        <v>15</v>
      </c>
      <c r="C8" s="14" t="s">
        <v>175</v>
      </c>
      <c r="D8" s="8" t="s">
        <v>176</v>
      </c>
      <c r="E8" s="8">
        <v>1</v>
      </c>
      <c r="F8" s="16"/>
      <c r="G8" s="8"/>
      <c r="H8" s="16"/>
      <c r="I8" s="8"/>
      <c r="J8" s="16"/>
      <c r="K8" s="8"/>
      <c r="L8" s="16"/>
      <c r="M8" s="8"/>
      <c r="N8" s="16"/>
      <c r="O8" s="8"/>
      <c r="P8" s="16"/>
      <c r="Q8" s="8"/>
    </row>
    <row r="9" spans="1:17" ht="15">
      <c r="A9" s="30" t="s">
        <v>13</v>
      </c>
      <c r="B9" s="30"/>
      <c r="C9" s="7">
        <v>1</v>
      </c>
      <c r="D9" s="11"/>
      <c r="E9" s="11">
        <f>SUM($E$8:$E$8)</f>
        <v>1</v>
      </c>
      <c r="F9" s="11" t="s">
        <v>7</v>
      </c>
      <c r="G9" s="11">
        <f>SUM($G$8:$G$8)</f>
        <v>0</v>
      </c>
      <c r="H9" s="11" t="s">
        <v>8</v>
      </c>
      <c r="I9" s="11">
        <f>SUM($I$8:$I$8)</f>
        <v>0</v>
      </c>
      <c r="J9" s="11" t="s">
        <v>9</v>
      </c>
      <c r="K9" s="11">
        <f>SUM($K$8:$K$8)</f>
        <v>0</v>
      </c>
      <c r="L9" s="11" t="s">
        <v>10</v>
      </c>
      <c r="M9" s="11">
        <f>SUM($M$8:$M$8)</f>
        <v>0</v>
      </c>
      <c r="N9" s="11" t="s">
        <v>11</v>
      </c>
      <c r="O9" s="11">
        <f>SUM($O$8:$O$8)</f>
        <v>0</v>
      </c>
      <c r="P9" s="11" t="s">
        <v>12</v>
      </c>
      <c r="Q9" s="11">
        <f>SUM($Q$8:$Q$8)</f>
        <v>0</v>
      </c>
    </row>
    <row r="10" spans="1:17" ht="66" customHeight="1">
      <c r="A10" s="4">
        <v>1</v>
      </c>
      <c r="B10" s="31" t="s">
        <v>16</v>
      </c>
      <c r="C10" s="14" t="s">
        <v>24</v>
      </c>
      <c r="D10" s="8" t="s">
        <v>25</v>
      </c>
      <c r="E10" s="8">
        <v>3</v>
      </c>
      <c r="F10" s="16"/>
      <c r="G10" s="8"/>
      <c r="H10" s="16"/>
      <c r="I10" s="8"/>
      <c r="J10" s="16"/>
      <c r="K10" s="8"/>
      <c r="L10" s="16"/>
      <c r="M10" s="8"/>
      <c r="N10" s="16"/>
      <c r="O10" s="8"/>
      <c r="P10" s="16"/>
      <c r="Q10" s="8"/>
    </row>
    <row r="11" spans="1:17" ht="66.75" customHeight="1">
      <c r="A11" s="4">
        <v>2</v>
      </c>
      <c r="B11" s="31"/>
      <c r="C11" s="14" t="s">
        <v>26</v>
      </c>
      <c r="D11" s="8" t="s">
        <v>27</v>
      </c>
      <c r="E11" s="8">
        <v>1</v>
      </c>
      <c r="F11" s="16"/>
      <c r="G11" s="8"/>
      <c r="H11" s="16"/>
      <c r="I11" s="8"/>
      <c r="J11" s="16"/>
      <c r="K11" s="8"/>
      <c r="L11" s="16"/>
      <c r="M11" s="8"/>
      <c r="N11" s="16"/>
      <c r="O11" s="8"/>
      <c r="P11" s="16"/>
      <c r="Q11" s="8"/>
    </row>
    <row r="12" spans="1:17" ht="68.25" customHeight="1">
      <c r="A12" s="4">
        <v>3</v>
      </c>
      <c r="B12" s="31"/>
      <c r="C12" s="14" t="s">
        <v>61</v>
      </c>
      <c r="D12" s="8" t="s">
        <v>62</v>
      </c>
      <c r="E12" s="8">
        <v>6</v>
      </c>
      <c r="F12" s="16"/>
      <c r="G12" s="8"/>
      <c r="H12" s="16"/>
      <c r="I12" s="8"/>
      <c r="J12" s="16"/>
      <c r="K12" s="8"/>
      <c r="L12" s="16"/>
      <c r="M12" s="8"/>
      <c r="N12" s="16"/>
      <c r="O12" s="8"/>
      <c r="P12" s="16"/>
      <c r="Q12" s="8"/>
    </row>
    <row r="13" spans="1:17" ht="50.25" customHeight="1">
      <c r="A13" s="21">
        <v>4</v>
      </c>
      <c r="B13" s="31"/>
      <c r="C13" s="24" t="s">
        <v>63</v>
      </c>
      <c r="D13" s="27" t="s">
        <v>64</v>
      </c>
      <c r="E13" s="27">
        <v>2</v>
      </c>
      <c r="F13" s="16"/>
      <c r="G13" s="8"/>
      <c r="H13" s="16"/>
      <c r="I13" s="8"/>
      <c r="J13" s="16"/>
      <c r="K13" s="8"/>
      <c r="L13" s="16" t="s">
        <v>65</v>
      </c>
      <c r="M13" s="8">
        <v>1</v>
      </c>
      <c r="N13" s="16"/>
      <c r="O13" s="8"/>
      <c r="P13" s="16"/>
      <c r="Q13" s="8"/>
    </row>
    <row r="14" spans="1:17" ht="39" customHeight="1">
      <c r="A14" s="23"/>
      <c r="B14" s="31"/>
      <c r="C14" s="26"/>
      <c r="D14" s="29"/>
      <c r="E14" s="29"/>
      <c r="F14" s="16"/>
      <c r="G14" s="8"/>
      <c r="H14" s="16"/>
      <c r="I14" s="8"/>
      <c r="J14" s="16"/>
      <c r="K14" s="8"/>
      <c r="L14" s="16" t="s">
        <v>66</v>
      </c>
      <c r="M14" s="8">
        <v>1</v>
      </c>
      <c r="N14" s="16"/>
      <c r="O14" s="8"/>
      <c r="P14" s="16"/>
      <c r="Q14" s="8"/>
    </row>
    <row r="15" spans="1:17" ht="69" customHeight="1">
      <c r="A15" s="4">
        <v>5</v>
      </c>
      <c r="B15" s="31"/>
      <c r="C15" s="14" t="s">
        <v>130</v>
      </c>
      <c r="D15" s="8" t="s">
        <v>131</v>
      </c>
      <c r="E15" s="8">
        <v>4</v>
      </c>
      <c r="F15" s="16"/>
      <c r="G15" s="8"/>
      <c r="H15" s="16"/>
      <c r="I15" s="8"/>
      <c r="J15" s="16"/>
      <c r="K15" s="8"/>
      <c r="L15" s="16"/>
      <c r="M15" s="8"/>
      <c r="N15" s="16"/>
      <c r="O15" s="8"/>
      <c r="P15" s="16"/>
      <c r="Q15" s="8"/>
    </row>
    <row r="16" spans="1:17" ht="69.75" customHeight="1">
      <c r="A16" s="4">
        <v>6</v>
      </c>
      <c r="B16" s="31"/>
      <c r="C16" s="14" t="s">
        <v>132</v>
      </c>
      <c r="D16" s="8" t="s">
        <v>133</v>
      </c>
      <c r="E16" s="8">
        <v>2</v>
      </c>
      <c r="F16" s="16"/>
      <c r="G16" s="8"/>
      <c r="H16" s="16"/>
      <c r="I16" s="8"/>
      <c r="J16" s="16"/>
      <c r="K16" s="8"/>
      <c r="L16" s="16"/>
      <c r="M16" s="8"/>
      <c r="N16" s="16"/>
      <c r="O16" s="8"/>
      <c r="P16" s="16"/>
      <c r="Q16" s="8"/>
    </row>
    <row r="17" spans="1:17" ht="69" customHeight="1">
      <c r="A17" s="4">
        <v>7</v>
      </c>
      <c r="B17" s="31"/>
      <c r="C17" s="14" t="s">
        <v>177</v>
      </c>
      <c r="D17" s="8" t="s">
        <v>178</v>
      </c>
      <c r="E17" s="8">
        <v>4</v>
      </c>
      <c r="F17" s="16"/>
      <c r="G17" s="8"/>
      <c r="H17" s="16"/>
      <c r="I17" s="8"/>
      <c r="J17" s="16" t="s">
        <v>229</v>
      </c>
      <c r="K17" s="8">
        <v>1</v>
      </c>
      <c r="L17" s="16"/>
      <c r="M17" s="8"/>
      <c r="N17" s="16" t="s">
        <v>179</v>
      </c>
      <c r="O17" s="8">
        <v>1</v>
      </c>
      <c r="P17" s="16"/>
      <c r="Q17" s="8"/>
    </row>
    <row r="18" spans="1:17" ht="63" customHeight="1">
      <c r="A18" s="21">
        <v>8</v>
      </c>
      <c r="B18" s="31"/>
      <c r="C18" s="24" t="s">
        <v>184</v>
      </c>
      <c r="D18" s="27" t="s">
        <v>185</v>
      </c>
      <c r="E18" s="27">
        <v>7</v>
      </c>
      <c r="F18" s="16"/>
      <c r="G18" s="8"/>
      <c r="H18" s="16"/>
      <c r="I18" s="8"/>
      <c r="J18" s="16"/>
      <c r="K18" s="8"/>
      <c r="L18" s="16" t="s">
        <v>186</v>
      </c>
      <c r="M18" s="8">
        <v>1</v>
      </c>
      <c r="N18" s="16" t="s">
        <v>188</v>
      </c>
      <c r="O18" s="8">
        <v>1</v>
      </c>
      <c r="P18" s="16" t="s">
        <v>187</v>
      </c>
      <c r="Q18" s="8">
        <v>1</v>
      </c>
    </row>
    <row r="19" spans="1:17" ht="36.75" customHeight="1">
      <c r="A19" s="23"/>
      <c r="B19" s="31"/>
      <c r="C19" s="26"/>
      <c r="D19" s="29"/>
      <c r="E19" s="29"/>
      <c r="F19" s="16"/>
      <c r="G19" s="8"/>
      <c r="H19" s="16"/>
      <c r="I19" s="8"/>
      <c r="J19" s="16"/>
      <c r="K19" s="8"/>
      <c r="L19" s="16"/>
      <c r="M19" s="8"/>
      <c r="N19" s="16"/>
      <c r="O19" s="8"/>
      <c r="P19" s="16" t="s">
        <v>189</v>
      </c>
      <c r="Q19" s="8">
        <v>1</v>
      </c>
    </row>
    <row r="20" spans="1:17" ht="180" customHeight="1">
      <c r="A20" s="18">
        <v>9</v>
      </c>
      <c r="B20" s="20"/>
      <c r="C20" s="19" t="s">
        <v>282</v>
      </c>
      <c r="D20" s="17" t="s">
        <v>283</v>
      </c>
      <c r="E20" s="17">
        <v>9</v>
      </c>
      <c r="F20" s="16" t="s">
        <v>284</v>
      </c>
      <c r="G20" s="8">
        <v>4</v>
      </c>
      <c r="H20" s="16" t="s">
        <v>285</v>
      </c>
      <c r="I20" s="8">
        <v>5</v>
      </c>
      <c r="J20" s="16"/>
      <c r="K20" s="8"/>
      <c r="L20" s="16"/>
      <c r="M20" s="8"/>
      <c r="N20" s="16"/>
      <c r="O20" s="8"/>
      <c r="P20" s="16"/>
      <c r="Q20" s="8"/>
    </row>
    <row r="21" spans="1:17" ht="15">
      <c r="A21" s="30" t="s">
        <v>13</v>
      </c>
      <c r="B21" s="30"/>
      <c r="C21" s="9">
        <v>9</v>
      </c>
      <c r="D21" s="11"/>
      <c r="E21" s="11">
        <f>SUM($E$10:$E$20)</f>
        <v>38</v>
      </c>
      <c r="F21" s="11" t="s">
        <v>7</v>
      </c>
      <c r="G21" s="11">
        <f>SUM($G$10:$G$19)</f>
        <v>0</v>
      </c>
      <c r="H21" s="11" t="s">
        <v>8</v>
      </c>
      <c r="I21" s="11">
        <f>SUM($I$10:$I$20)</f>
        <v>5</v>
      </c>
      <c r="J21" s="11" t="s">
        <v>9</v>
      </c>
      <c r="K21" s="11">
        <f>SUM($K$10:$K$19)</f>
        <v>1</v>
      </c>
      <c r="L21" s="11" t="s">
        <v>10</v>
      </c>
      <c r="M21" s="11">
        <f>SUM($M$10:$M$19)</f>
        <v>3</v>
      </c>
      <c r="N21" s="11" t="s">
        <v>11</v>
      </c>
      <c r="O21" s="11">
        <f>SUM($O$10:$O$19)</f>
        <v>2</v>
      </c>
      <c r="P21" s="11" t="s">
        <v>12</v>
      </c>
      <c r="Q21" s="11">
        <f>SUM($Q$10:$Q$19)</f>
        <v>2</v>
      </c>
    </row>
    <row r="22" spans="1:17" ht="83.25" customHeight="1">
      <c r="A22" s="21">
        <v>1</v>
      </c>
      <c r="B22" s="32" t="s">
        <v>17</v>
      </c>
      <c r="C22" s="24" t="s">
        <v>46</v>
      </c>
      <c r="D22" s="27" t="s">
        <v>47</v>
      </c>
      <c r="E22" s="27">
        <v>12</v>
      </c>
      <c r="F22" s="16" t="s">
        <v>48</v>
      </c>
      <c r="G22" s="8">
        <v>3</v>
      </c>
      <c r="H22" s="16" t="s">
        <v>49</v>
      </c>
      <c r="I22" s="8">
        <v>2</v>
      </c>
      <c r="J22" s="16" t="s">
        <v>50</v>
      </c>
      <c r="K22" s="8">
        <v>2</v>
      </c>
      <c r="L22" s="16"/>
      <c r="M22" s="8"/>
      <c r="N22" s="16"/>
      <c r="O22" s="8"/>
      <c r="P22" s="16"/>
      <c r="Q22" s="8"/>
    </row>
    <row r="23" spans="1:17" ht="96" customHeight="1">
      <c r="A23" s="23"/>
      <c r="B23" s="32"/>
      <c r="C23" s="26"/>
      <c r="D23" s="29"/>
      <c r="E23" s="29"/>
      <c r="F23" s="16" t="s">
        <v>51</v>
      </c>
      <c r="G23" s="8">
        <v>4</v>
      </c>
      <c r="H23" s="16"/>
      <c r="I23" s="8"/>
      <c r="J23" s="16" t="s">
        <v>52</v>
      </c>
      <c r="K23" s="8">
        <v>2</v>
      </c>
      <c r="L23" s="16"/>
      <c r="M23" s="8"/>
      <c r="N23" s="16"/>
      <c r="O23" s="8"/>
      <c r="P23" s="16"/>
      <c r="Q23" s="8"/>
    </row>
    <row r="24" spans="1:17" ht="69.75" customHeight="1">
      <c r="A24" s="4">
        <v>2</v>
      </c>
      <c r="B24" s="32"/>
      <c r="C24" s="14" t="s">
        <v>74</v>
      </c>
      <c r="D24" s="8" t="s">
        <v>75</v>
      </c>
      <c r="E24" s="8">
        <v>10</v>
      </c>
      <c r="F24" s="16"/>
      <c r="G24" s="8"/>
      <c r="H24" s="16"/>
      <c r="I24" s="8"/>
      <c r="J24" s="16"/>
      <c r="K24" s="8"/>
      <c r="L24" s="16"/>
      <c r="M24" s="8"/>
      <c r="N24" s="16"/>
      <c r="O24" s="8"/>
      <c r="P24" s="16"/>
      <c r="Q24" s="8"/>
    </row>
    <row r="25" spans="1:17" ht="74.25" customHeight="1">
      <c r="A25" s="4">
        <v>3</v>
      </c>
      <c r="B25" s="32"/>
      <c r="C25" s="15" t="s">
        <v>76</v>
      </c>
      <c r="D25" s="8" t="s">
        <v>77</v>
      </c>
      <c r="E25" s="8">
        <v>1</v>
      </c>
      <c r="F25" s="16"/>
      <c r="G25" s="8"/>
      <c r="H25" s="16"/>
      <c r="I25" s="8"/>
      <c r="J25" s="16"/>
      <c r="K25" s="8"/>
      <c r="L25" s="16"/>
      <c r="M25" s="8"/>
      <c r="N25" s="16"/>
      <c r="O25" s="8"/>
      <c r="P25" s="16" t="s">
        <v>78</v>
      </c>
      <c r="Q25" s="8">
        <v>2</v>
      </c>
    </row>
    <row r="26" spans="1:17" ht="53.25" customHeight="1">
      <c r="A26" s="21">
        <v>4</v>
      </c>
      <c r="B26" s="32"/>
      <c r="C26" s="24" t="s">
        <v>117</v>
      </c>
      <c r="D26" s="27" t="s">
        <v>118</v>
      </c>
      <c r="E26" s="27">
        <v>5</v>
      </c>
      <c r="F26" s="16"/>
      <c r="G26" s="8"/>
      <c r="H26" s="16" t="s">
        <v>120</v>
      </c>
      <c r="I26" s="8">
        <v>1</v>
      </c>
      <c r="J26" s="16" t="s">
        <v>122</v>
      </c>
      <c r="K26" s="8">
        <v>1</v>
      </c>
      <c r="L26" s="16"/>
      <c r="M26" s="8"/>
      <c r="N26" s="16"/>
      <c r="O26" s="8"/>
      <c r="P26" s="16"/>
      <c r="Q26" s="8"/>
    </row>
    <row r="27" spans="1:17" ht="50.25" customHeight="1">
      <c r="A27" s="22"/>
      <c r="B27" s="32"/>
      <c r="C27" s="25"/>
      <c r="D27" s="28"/>
      <c r="E27" s="28"/>
      <c r="F27" s="16"/>
      <c r="G27" s="8"/>
      <c r="H27" s="16" t="s">
        <v>121</v>
      </c>
      <c r="I27" s="8">
        <v>1</v>
      </c>
      <c r="J27" s="16" t="s">
        <v>123</v>
      </c>
      <c r="K27" s="8">
        <v>1</v>
      </c>
      <c r="L27" s="16"/>
      <c r="M27" s="8"/>
      <c r="N27" s="16"/>
      <c r="O27" s="8"/>
      <c r="P27" s="16"/>
      <c r="Q27" s="8"/>
    </row>
    <row r="28" spans="1:17" ht="141.75">
      <c r="A28" s="23"/>
      <c r="B28" s="31"/>
      <c r="C28" s="26"/>
      <c r="D28" s="29"/>
      <c r="E28" s="29"/>
      <c r="F28" s="16"/>
      <c r="G28" s="8"/>
      <c r="H28" s="16"/>
      <c r="I28" s="8"/>
      <c r="J28" s="16" t="s">
        <v>119</v>
      </c>
      <c r="K28" s="8">
        <v>5</v>
      </c>
      <c r="L28" s="16"/>
      <c r="M28" s="8"/>
      <c r="N28" s="16"/>
      <c r="O28" s="8"/>
      <c r="P28" s="16"/>
      <c r="Q28" s="8"/>
    </row>
    <row r="29" spans="1:17" ht="49.5" customHeight="1">
      <c r="A29" s="21">
        <v>5</v>
      </c>
      <c r="B29" s="31"/>
      <c r="C29" s="24" t="s">
        <v>167</v>
      </c>
      <c r="D29" s="27" t="s">
        <v>168</v>
      </c>
      <c r="E29" s="27">
        <v>9</v>
      </c>
      <c r="F29" s="16" t="s">
        <v>169</v>
      </c>
      <c r="G29" s="8">
        <v>1</v>
      </c>
      <c r="H29" s="16"/>
      <c r="I29" s="8"/>
      <c r="J29" s="16" t="s">
        <v>173</v>
      </c>
      <c r="K29" s="8">
        <v>1</v>
      </c>
      <c r="L29" s="16"/>
      <c r="M29" s="8"/>
      <c r="N29" s="16"/>
      <c r="O29" s="8"/>
      <c r="P29" s="16"/>
      <c r="Q29" s="8"/>
    </row>
    <row r="30" spans="1:17" ht="31.5">
      <c r="A30" s="22"/>
      <c r="B30" s="31"/>
      <c r="C30" s="25"/>
      <c r="D30" s="28"/>
      <c r="E30" s="28"/>
      <c r="F30" s="16" t="s">
        <v>170</v>
      </c>
      <c r="G30" s="8">
        <v>1</v>
      </c>
      <c r="H30" s="16"/>
      <c r="I30" s="8"/>
      <c r="J30" s="16"/>
      <c r="K30" s="8"/>
      <c r="L30" s="16"/>
      <c r="M30" s="8"/>
      <c r="N30" s="16"/>
      <c r="O30" s="8"/>
      <c r="P30" s="16"/>
      <c r="Q30" s="8"/>
    </row>
    <row r="31" spans="1:17" ht="49.5" customHeight="1">
      <c r="A31" s="22"/>
      <c r="B31" s="31"/>
      <c r="C31" s="25"/>
      <c r="D31" s="28"/>
      <c r="E31" s="28"/>
      <c r="F31" s="16" t="s">
        <v>171</v>
      </c>
      <c r="G31" s="8">
        <v>1</v>
      </c>
      <c r="H31" s="16"/>
      <c r="I31" s="8"/>
      <c r="J31" s="16"/>
      <c r="K31" s="8"/>
      <c r="L31" s="16"/>
      <c r="M31" s="8"/>
      <c r="N31" s="16"/>
      <c r="O31" s="8"/>
      <c r="P31" s="16"/>
      <c r="Q31" s="8"/>
    </row>
    <row r="32" spans="1:17" ht="31.5">
      <c r="A32" s="22"/>
      <c r="B32" s="31"/>
      <c r="C32" s="25"/>
      <c r="D32" s="28"/>
      <c r="E32" s="28"/>
      <c r="F32" s="16" t="s">
        <v>172</v>
      </c>
      <c r="G32" s="8">
        <v>1</v>
      </c>
      <c r="H32" s="16"/>
      <c r="I32" s="8"/>
      <c r="J32" s="16"/>
      <c r="K32" s="8"/>
      <c r="L32" s="16"/>
      <c r="M32" s="8"/>
      <c r="N32" s="16"/>
      <c r="O32" s="8"/>
      <c r="P32" s="16"/>
      <c r="Q32" s="8"/>
    </row>
    <row r="33" spans="1:17" ht="47.25">
      <c r="A33" s="23"/>
      <c r="B33" s="31"/>
      <c r="C33" s="26"/>
      <c r="D33" s="29"/>
      <c r="E33" s="29"/>
      <c r="F33" s="16" t="s">
        <v>174</v>
      </c>
      <c r="G33" s="8">
        <v>1</v>
      </c>
      <c r="H33" s="16"/>
      <c r="I33" s="8"/>
      <c r="J33" s="16"/>
      <c r="K33" s="8"/>
      <c r="L33" s="16"/>
      <c r="M33" s="8"/>
      <c r="N33" s="16"/>
      <c r="O33" s="8"/>
      <c r="P33" s="16"/>
      <c r="Q33" s="8"/>
    </row>
    <row r="34" spans="1:17" ht="76.5" customHeight="1">
      <c r="A34" s="21">
        <v>6</v>
      </c>
      <c r="B34" s="31"/>
      <c r="C34" s="24" t="s">
        <v>206</v>
      </c>
      <c r="D34" s="27" t="s">
        <v>207</v>
      </c>
      <c r="E34" s="27">
        <v>40</v>
      </c>
      <c r="F34" s="16" t="s">
        <v>259</v>
      </c>
      <c r="G34" s="8">
        <v>2</v>
      </c>
      <c r="H34" s="16" t="s">
        <v>260</v>
      </c>
      <c r="I34" s="8">
        <v>1</v>
      </c>
      <c r="J34" s="16" t="s">
        <v>261</v>
      </c>
      <c r="K34" s="8">
        <v>1</v>
      </c>
      <c r="L34" s="16" t="s">
        <v>218</v>
      </c>
      <c r="M34" s="8">
        <v>1</v>
      </c>
      <c r="N34" s="16" t="s">
        <v>209</v>
      </c>
      <c r="O34" s="8">
        <v>1</v>
      </c>
      <c r="P34" s="16" t="s">
        <v>213</v>
      </c>
      <c r="Q34" s="8">
        <v>1</v>
      </c>
    </row>
    <row r="35" spans="1:17" ht="78.75">
      <c r="A35" s="22"/>
      <c r="B35" s="31"/>
      <c r="C35" s="25"/>
      <c r="D35" s="28"/>
      <c r="E35" s="28"/>
      <c r="F35" s="16" t="s">
        <v>262</v>
      </c>
      <c r="G35" s="8">
        <v>1</v>
      </c>
      <c r="H35" s="16" t="s">
        <v>264</v>
      </c>
      <c r="I35" s="8">
        <v>3</v>
      </c>
      <c r="J35" s="16" t="s">
        <v>268</v>
      </c>
      <c r="K35" s="8">
        <v>1</v>
      </c>
      <c r="L35" s="16" t="s">
        <v>208</v>
      </c>
      <c r="M35" s="8">
        <v>1</v>
      </c>
      <c r="N35" s="16" t="s">
        <v>216</v>
      </c>
      <c r="O35" s="8">
        <v>1</v>
      </c>
      <c r="P35" s="16" t="s">
        <v>214</v>
      </c>
      <c r="Q35" s="8">
        <v>2</v>
      </c>
    </row>
    <row r="36" spans="1:17" ht="63">
      <c r="A36" s="22"/>
      <c r="B36" s="31"/>
      <c r="C36" s="25"/>
      <c r="D36" s="28"/>
      <c r="E36" s="28"/>
      <c r="F36" s="16" t="s">
        <v>263</v>
      </c>
      <c r="G36" s="8">
        <v>1</v>
      </c>
      <c r="H36" s="16" t="s">
        <v>266</v>
      </c>
      <c r="I36" s="8">
        <v>1</v>
      </c>
      <c r="J36" s="16" t="s">
        <v>269</v>
      </c>
      <c r="K36" s="8">
        <v>2</v>
      </c>
      <c r="L36" s="16" t="s">
        <v>217</v>
      </c>
      <c r="M36" s="8">
        <v>1</v>
      </c>
      <c r="N36" s="16" t="s">
        <v>210</v>
      </c>
      <c r="O36" s="8">
        <v>1</v>
      </c>
      <c r="P36" s="16" t="s">
        <v>215</v>
      </c>
      <c r="Q36" s="8"/>
    </row>
    <row r="37" spans="1:17" ht="47.25">
      <c r="A37" s="22"/>
      <c r="B37" s="31"/>
      <c r="C37" s="25"/>
      <c r="D37" s="28"/>
      <c r="E37" s="28"/>
      <c r="F37" s="16" t="s">
        <v>265</v>
      </c>
      <c r="G37" s="8">
        <v>1</v>
      </c>
      <c r="H37" s="16" t="s">
        <v>217</v>
      </c>
      <c r="I37" s="8">
        <v>1</v>
      </c>
      <c r="J37" s="16" t="s">
        <v>270</v>
      </c>
      <c r="K37" s="8">
        <v>1</v>
      </c>
      <c r="L37" s="16"/>
      <c r="M37" s="8"/>
      <c r="N37" s="16" t="s">
        <v>211</v>
      </c>
      <c r="O37" s="8">
        <v>1</v>
      </c>
      <c r="P37" s="16"/>
      <c r="Q37" s="8"/>
    </row>
    <row r="38" spans="1:17" ht="63">
      <c r="A38" s="22"/>
      <c r="B38" s="31"/>
      <c r="C38" s="25"/>
      <c r="D38" s="28"/>
      <c r="E38" s="28"/>
      <c r="F38" s="16" t="s">
        <v>267</v>
      </c>
      <c r="G38" s="8">
        <v>1</v>
      </c>
      <c r="H38" s="16"/>
      <c r="I38" s="8"/>
      <c r="J38" s="16" t="s">
        <v>271</v>
      </c>
      <c r="K38" s="8">
        <v>1</v>
      </c>
      <c r="L38" s="16"/>
      <c r="M38" s="8"/>
      <c r="N38" s="16" t="s">
        <v>212</v>
      </c>
      <c r="O38" s="8">
        <v>1</v>
      </c>
      <c r="P38" s="16"/>
      <c r="Q38" s="8"/>
    </row>
    <row r="39" spans="1:17" ht="157.5">
      <c r="A39" s="22"/>
      <c r="B39" s="31"/>
      <c r="C39" s="25"/>
      <c r="D39" s="28"/>
      <c r="E39" s="28"/>
      <c r="F39" s="16" t="s">
        <v>256</v>
      </c>
      <c r="G39" s="8">
        <v>4</v>
      </c>
      <c r="H39" s="16"/>
      <c r="I39" s="8"/>
      <c r="J39" s="16" t="s">
        <v>258</v>
      </c>
      <c r="K39" s="8">
        <v>4</v>
      </c>
      <c r="L39" s="16" t="s">
        <v>254</v>
      </c>
      <c r="M39" s="8">
        <v>4</v>
      </c>
      <c r="N39" s="16"/>
      <c r="O39" s="8"/>
      <c r="P39" s="16"/>
      <c r="Q39" s="8"/>
    </row>
    <row r="40" spans="1:17" ht="157.5">
      <c r="A40" s="23"/>
      <c r="B40" s="31"/>
      <c r="C40" s="26"/>
      <c r="D40" s="29"/>
      <c r="E40" s="29"/>
      <c r="F40" s="16" t="s">
        <v>257</v>
      </c>
      <c r="G40" s="8">
        <v>4</v>
      </c>
      <c r="H40" s="16"/>
      <c r="I40" s="8"/>
      <c r="J40" s="16"/>
      <c r="K40" s="8"/>
      <c r="L40" s="16" t="s">
        <v>255</v>
      </c>
      <c r="M40" s="8">
        <v>4</v>
      </c>
      <c r="N40" s="16"/>
      <c r="O40" s="8"/>
      <c r="P40" s="16"/>
      <c r="Q40" s="8"/>
    </row>
    <row r="41" spans="1:17" ht="80.25" customHeight="1">
      <c r="A41" s="4">
        <v>7</v>
      </c>
      <c r="B41" s="31"/>
      <c r="C41" s="14" t="s">
        <v>240</v>
      </c>
      <c r="D41" s="8" t="s">
        <v>241</v>
      </c>
      <c r="E41" s="8">
        <v>2</v>
      </c>
      <c r="F41" s="16"/>
      <c r="G41" s="8"/>
      <c r="H41" s="16"/>
      <c r="I41" s="8"/>
      <c r="J41" s="16" t="s">
        <v>242</v>
      </c>
      <c r="K41" s="8">
        <v>1</v>
      </c>
      <c r="L41" s="16"/>
      <c r="M41" s="8"/>
      <c r="N41" s="16"/>
      <c r="O41" s="8"/>
      <c r="P41" s="16"/>
      <c r="Q41" s="8"/>
    </row>
    <row r="42" spans="1:17" ht="15">
      <c r="A42" s="30" t="s">
        <v>13</v>
      </c>
      <c r="B42" s="30"/>
      <c r="C42" s="7">
        <v>7</v>
      </c>
      <c r="D42" s="11"/>
      <c r="E42" s="11">
        <f>SUM($E$22:$E$41)</f>
        <v>79</v>
      </c>
      <c r="F42" s="11" t="s">
        <v>7</v>
      </c>
      <c r="G42" s="11">
        <f>SUM($G$22:$G$41)</f>
        <v>26</v>
      </c>
      <c r="H42" s="11" t="s">
        <v>8</v>
      </c>
      <c r="I42" s="11">
        <f>SUM($I$22:$I$41)</f>
        <v>10</v>
      </c>
      <c r="J42" s="11" t="s">
        <v>9</v>
      </c>
      <c r="K42" s="11">
        <f>SUM($K$22:$K$41)</f>
        <v>23</v>
      </c>
      <c r="L42" s="11" t="s">
        <v>10</v>
      </c>
      <c r="M42" s="11">
        <f>SUM($M$22:$M$41)</f>
        <v>11</v>
      </c>
      <c r="N42" s="11" t="s">
        <v>11</v>
      </c>
      <c r="O42" s="11">
        <f>SUM($O$22:$O$41)</f>
        <v>5</v>
      </c>
      <c r="P42" s="11" t="s">
        <v>12</v>
      </c>
      <c r="Q42" s="11">
        <f>SUM($Q$22:$Q$41)</f>
        <v>5</v>
      </c>
    </row>
    <row r="43" spans="1:17" ht="109.5" customHeight="1">
      <c r="A43" s="4">
        <v>1</v>
      </c>
      <c r="B43" s="31" t="s">
        <v>18</v>
      </c>
      <c r="C43" s="14" t="s">
        <v>29</v>
      </c>
      <c r="D43" s="8" t="s">
        <v>30</v>
      </c>
      <c r="E43" s="8">
        <v>2</v>
      </c>
      <c r="F43" s="16"/>
      <c r="G43" s="8"/>
      <c r="H43" s="16"/>
      <c r="I43" s="8"/>
      <c r="J43" s="16"/>
      <c r="K43" s="8"/>
      <c r="L43" s="16"/>
      <c r="M43" s="8"/>
      <c r="N43" s="16"/>
      <c r="O43" s="8"/>
      <c r="P43" s="16"/>
      <c r="Q43" s="8"/>
    </row>
    <row r="44" spans="1:17" ht="63">
      <c r="A44" s="21">
        <v>2</v>
      </c>
      <c r="B44" s="31"/>
      <c r="C44" s="24" t="s">
        <v>31</v>
      </c>
      <c r="D44" s="27" t="s">
        <v>32</v>
      </c>
      <c r="E44" s="27">
        <v>9</v>
      </c>
      <c r="F44" s="16"/>
      <c r="G44" s="8"/>
      <c r="H44" s="16"/>
      <c r="I44" s="8"/>
      <c r="J44" s="16" t="s">
        <v>33</v>
      </c>
      <c r="K44" s="8">
        <v>1</v>
      </c>
      <c r="L44" s="16"/>
      <c r="M44" s="8"/>
      <c r="N44" s="16"/>
      <c r="O44" s="8"/>
      <c r="P44" s="16"/>
      <c r="Q44" s="8"/>
    </row>
    <row r="45" spans="1:17" ht="65.25" customHeight="1">
      <c r="A45" s="23"/>
      <c r="B45" s="31"/>
      <c r="C45" s="26"/>
      <c r="D45" s="29"/>
      <c r="E45" s="29"/>
      <c r="F45" s="16"/>
      <c r="G45" s="8"/>
      <c r="H45" s="16"/>
      <c r="I45" s="8"/>
      <c r="J45" s="16" t="s">
        <v>34</v>
      </c>
      <c r="K45" s="8">
        <v>1</v>
      </c>
      <c r="L45" s="16"/>
      <c r="M45" s="8"/>
      <c r="N45" s="16"/>
      <c r="O45" s="8"/>
      <c r="P45" s="16"/>
      <c r="Q45" s="8"/>
    </row>
    <row r="46" spans="1:17" ht="76.5" customHeight="1">
      <c r="A46" s="4">
        <v>3</v>
      </c>
      <c r="B46" s="31"/>
      <c r="C46" s="14" t="s">
        <v>67</v>
      </c>
      <c r="D46" s="8" t="s">
        <v>68</v>
      </c>
      <c r="E46" s="8">
        <v>1</v>
      </c>
      <c r="F46" s="16"/>
      <c r="G46" s="8"/>
      <c r="H46" s="16"/>
      <c r="I46" s="8"/>
      <c r="J46" s="16"/>
      <c r="K46" s="8"/>
      <c r="L46" s="16"/>
      <c r="M46" s="8"/>
      <c r="N46" s="16"/>
      <c r="O46" s="8"/>
      <c r="P46" s="16"/>
      <c r="Q46" s="8"/>
    </row>
    <row r="47" spans="1:17" ht="52.5" customHeight="1">
      <c r="A47" s="4">
        <v>4</v>
      </c>
      <c r="B47" s="31"/>
      <c r="C47" s="14" t="s">
        <v>85</v>
      </c>
      <c r="D47" s="8" t="s">
        <v>88</v>
      </c>
      <c r="E47" s="8">
        <v>39</v>
      </c>
      <c r="F47" s="16" t="s">
        <v>87</v>
      </c>
      <c r="G47" s="8">
        <v>1</v>
      </c>
      <c r="H47" s="16"/>
      <c r="I47" s="8"/>
      <c r="J47" s="16" t="s">
        <v>86</v>
      </c>
      <c r="K47" s="8">
        <v>8</v>
      </c>
      <c r="L47" s="16"/>
      <c r="M47" s="8"/>
      <c r="N47" s="16"/>
      <c r="O47" s="8"/>
      <c r="P47" s="16"/>
      <c r="Q47" s="8"/>
    </row>
    <row r="48" spans="1:17" ht="63.75" customHeight="1">
      <c r="A48" s="21">
        <v>5</v>
      </c>
      <c r="B48" s="31"/>
      <c r="C48" s="24" t="s">
        <v>96</v>
      </c>
      <c r="D48" s="27" t="s">
        <v>97</v>
      </c>
      <c r="E48" s="27">
        <v>8</v>
      </c>
      <c r="F48" s="16" t="s">
        <v>98</v>
      </c>
      <c r="G48" s="8">
        <v>1</v>
      </c>
      <c r="H48" s="16"/>
      <c r="I48" s="8"/>
      <c r="J48" s="16" t="s">
        <v>101</v>
      </c>
      <c r="K48" s="8">
        <v>1</v>
      </c>
      <c r="L48" s="16" t="s">
        <v>102</v>
      </c>
      <c r="M48" s="8">
        <v>1</v>
      </c>
      <c r="N48" s="16" t="s">
        <v>99</v>
      </c>
      <c r="O48" s="8">
        <v>1</v>
      </c>
      <c r="P48" s="16"/>
      <c r="Q48" s="8"/>
    </row>
    <row r="49" spans="1:17" ht="47.25">
      <c r="A49" s="22"/>
      <c r="B49" s="31"/>
      <c r="C49" s="25"/>
      <c r="D49" s="28"/>
      <c r="E49" s="28"/>
      <c r="F49" s="16" t="s">
        <v>100</v>
      </c>
      <c r="G49" s="8">
        <v>2</v>
      </c>
      <c r="H49" s="16"/>
      <c r="I49" s="8"/>
      <c r="J49" s="16" t="s">
        <v>104</v>
      </c>
      <c r="K49" s="8">
        <v>1</v>
      </c>
      <c r="L49" s="16"/>
      <c r="M49" s="8"/>
      <c r="N49" s="16"/>
      <c r="O49" s="8"/>
      <c r="P49" s="16"/>
      <c r="Q49" s="8"/>
    </row>
    <row r="50" spans="1:17" ht="47.25">
      <c r="A50" s="22"/>
      <c r="B50" s="31"/>
      <c r="C50" s="25"/>
      <c r="D50" s="28"/>
      <c r="E50" s="28"/>
      <c r="F50" s="16" t="s">
        <v>103</v>
      </c>
      <c r="G50" s="8">
        <v>1</v>
      </c>
      <c r="H50" s="16"/>
      <c r="I50" s="8"/>
      <c r="J50" s="16" t="s">
        <v>107</v>
      </c>
      <c r="K50" s="8">
        <v>1</v>
      </c>
      <c r="L50" s="16"/>
      <c r="M50" s="8"/>
      <c r="N50" s="16"/>
      <c r="O50" s="8"/>
      <c r="P50" s="16"/>
      <c r="Q50" s="8"/>
    </row>
    <row r="51" spans="1:17" ht="63">
      <c r="A51" s="22"/>
      <c r="B51" s="31"/>
      <c r="C51" s="25"/>
      <c r="D51" s="28"/>
      <c r="E51" s="28"/>
      <c r="F51" s="16" t="s">
        <v>105</v>
      </c>
      <c r="G51" s="8">
        <v>2</v>
      </c>
      <c r="H51" s="16"/>
      <c r="I51" s="8"/>
      <c r="J51" s="16"/>
      <c r="K51" s="8"/>
      <c r="L51" s="16"/>
      <c r="M51" s="8"/>
      <c r="N51" s="16"/>
      <c r="O51" s="8"/>
      <c r="P51" s="16"/>
      <c r="Q51" s="8"/>
    </row>
    <row r="52" spans="1:17" ht="47.25">
      <c r="A52" s="22"/>
      <c r="B52" s="31"/>
      <c r="C52" s="25"/>
      <c r="D52" s="28"/>
      <c r="E52" s="28"/>
      <c r="F52" s="16" t="s">
        <v>106</v>
      </c>
      <c r="G52" s="8">
        <v>1</v>
      </c>
      <c r="H52" s="16"/>
      <c r="I52" s="8"/>
      <c r="J52" s="16"/>
      <c r="K52" s="8"/>
      <c r="L52" s="16"/>
      <c r="M52" s="8"/>
      <c r="N52" s="16"/>
      <c r="O52" s="8"/>
      <c r="P52" s="16"/>
      <c r="Q52" s="8"/>
    </row>
    <row r="53" spans="1:17" ht="47.25">
      <c r="A53" s="23"/>
      <c r="B53" s="31"/>
      <c r="C53" s="26"/>
      <c r="D53" s="29"/>
      <c r="E53" s="29"/>
      <c r="F53" s="16" t="s">
        <v>108</v>
      </c>
      <c r="G53" s="8">
        <v>2</v>
      </c>
      <c r="H53" s="16"/>
      <c r="I53" s="8"/>
      <c r="J53" s="16"/>
      <c r="K53" s="8"/>
      <c r="L53" s="16"/>
      <c r="M53" s="8"/>
      <c r="N53" s="16"/>
      <c r="O53" s="8"/>
      <c r="P53" s="16"/>
      <c r="Q53" s="8"/>
    </row>
    <row r="54" spans="1:17" ht="60" customHeight="1">
      <c r="A54" s="4">
        <v>6</v>
      </c>
      <c r="B54" s="31"/>
      <c r="C54" s="14" t="s">
        <v>109</v>
      </c>
      <c r="D54" s="8" t="s">
        <v>110</v>
      </c>
      <c r="E54" s="8">
        <v>2</v>
      </c>
      <c r="F54" s="16" t="s">
        <v>111</v>
      </c>
      <c r="G54" s="8">
        <v>1</v>
      </c>
      <c r="H54" s="16"/>
      <c r="I54" s="8"/>
      <c r="J54" s="16"/>
      <c r="K54" s="8"/>
      <c r="L54" s="16"/>
      <c r="M54" s="8"/>
      <c r="N54" s="16" t="s">
        <v>112</v>
      </c>
      <c r="O54" s="8">
        <v>1</v>
      </c>
      <c r="P54" s="16"/>
      <c r="Q54" s="8"/>
    </row>
    <row r="55" spans="1:17" ht="107.25" customHeight="1">
      <c r="A55" s="4">
        <v>7</v>
      </c>
      <c r="B55" s="31"/>
      <c r="C55" s="14" t="s">
        <v>113</v>
      </c>
      <c r="D55" s="8" t="s">
        <v>114</v>
      </c>
      <c r="E55" s="8">
        <v>2</v>
      </c>
      <c r="F55" s="16" t="s">
        <v>115</v>
      </c>
      <c r="G55" s="8">
        <v>1</v>
      </c>
      <c r="H55" s="16" t="s">
        <v>116</v>
      </c>
      <c r="I55" s="8">
        <v>1</v>
      </c>
      <c r="J55" s="16"/>
      <c r="K55" s="8"/>
      <c r="L55" s="16"/>
      <c r="M55" s="8"/>
      <c r="N55" s="16"/>
      <c r="O55" s="8"/>
      <c r="P55" s="16"/>
      <c r="Q55" s="8"/>
    </row>
    <row r="56" spans="1:17" ht="67.5" customHeight="1">
      <c r="A56" s="4">
        <v>8</v>
      </c>
      <c r="B56" s="31"/>
      <c r="C56" s="14" t="s">
        <v>134</v>
      </c>
      <c r="D56" s="8" t="s">
        <v>135</v>
      </c>
      <c r="E56" s="8">
        <v>1</v>
      </c>
      <c r="F56" s="16"/>
      <c r="G56" s="8"/>
      <c r="H56" s="16"/>
      <c r="I56" s="8"/>
      <c r="J56" s="16"/>
      <c r="K56" s="8"/>
      <c r="L56" s="16"/>
      <c r="M56" s="8"/>
      <c r="N56" s="16"/>
      <c r="O56" s="8"/>
      <c r="P56" s="16"/>
      <c r="Q56" s="8"/>
    </row>
    <row r="57" spans="1:17" ht="128.25" customHeight="1">
      <c r="A57" s="4">
        <v>9</v>
      </c>
      <c r="B57" s="31"/>
      <c r="C57" s="14" t="s">
        <v>136</v>
      </c>
      <c r="D57" s="8" t="s">
        <v>137</v>
      </c>
      <c r="E57" s="8">
        <v>4</v>
      </c>
      <c r="F57" s="16"/>
      <c r="G57" s="8"/>
      <c r="H57" s="16"/>
      <c r="I57" s="8"/>
      <c r="J57" s="16"/>
      <c r="K57" s="8"/>
      <c r="L57" s="16"/>
      <c r="M57" s="8"/>
      <c r="N57" s="16"/>
      <c r="O57" s="8"/>
      <c r="P57" s="16"/>
      <c r="Q57" s="8"/>
    </row>
    <row r="58" spans="1:17" ht="134.25" customHeight="1">
      <c r="A58" s="4">
        <v>10</v>
      </c>
      <c r="B58" s="31"/>
      <c r="C58" s="14" t="s">
        <v>138</v>
      </c>
      <c r="D58" s="8" t="s">
        <v>139</v>
      </c>
      <c r="E58" s="8">
        <v>2</v>
      </c>
      <c r="F58" s="16"/>
      <c r="G58" s="8"/>
      <c r="H58" s="16" t="s">
        <v>230</v>
      </c>
      <c r="I58" s="8">
        <v>1</v>
      </c>
      <c r="J58" s="16" t="s">
        <v>231</v>
      </c>
      <c r="K58" s="8">
        <v>2</v>
      </c>
      <c r="L58" s="16"/>
      <c r="M58" s="8"/>
      <c r="N58" s="16"/>
      <c r="O58" s="8"/>
      <c r="P58" s="16" t="s">
        <v>140</v>
      </c>
      <c r="Q58" s="8">
        <v>1</v>
      </c>
    </row>
    <row r="59" spans="1:17" ht="83.25" customHeight="1">
      <c r="A59" s="4">
        <v>11</v>
      </c>
      <c r="B59" s="31"/>
      <c r="C59" s="14" t="s">
        <v>141</v>
      </c>
      <c r="D59" s="8" t="s">
        <v>142</v>
      </c>
      <c r="E59" s="8">
        <v>1</v>
      </c>
      <c r="F59" s="16"/>
      <c r="G59" s="8"/>
      <c r="H59" s="16"/>
      <c r="I59" s="8"/>
      <c r="J59" s="16"/>
      <c r="K59" s="8"/>
      <c r="L59" s="16"/>
      <c r="M59" s="8"/>
      <c r="N59" s="16"/>
      <c r="O59" s="8"/>
      <c r="P59" s="16"/>
      <c r="Q59" s="8"/>
    </row>
    <row r="60" spans="1:17" ht="94.5" customHeight="1">
      <c r="A60" s="4">
        <v>12</v>
      </c>
      <c r="B60" s="31"/>
      <c r="C60" s="14" t="s">
        <v>180</v>
      </c>
      <c r="D60" s="8" t="s">
        <v>181</v>
      </c>
      <c r="E60" s="8">
        <v>1</v>
      </c>
      <c r="F60" s="16"/>
      <c r="G60" s="8"/>
      <c r="H60" s="16"/>
      <c r="I60" s="8"/>
      <c r="J60" s="16"/>
      <c r="K60" s="8"/>
      <c r="L60" s="16"/>
      <c r="M60" s="8"/>
      <c r="N60" s="16"/>
      <c r="O60" s="8"/>
      <c r="P60" s="16"/>
      <c r="Q60" s="8"/>
    </row>
    <row r="61" spans="1:17" ht="70.5" customHeight="1">
      <c r="A61" s="4">
        <v>13</v>
      </c>
      <c r="B61" s="31"/>
      <c r="C61" s="14" t="s">
        <v>182</v>
      </c>
      <c r="D61" s="8" t="s">
        <v>183</v>
      </c>
      <c r="E61" s="8">
        <v>1</v>
      </c>
      <c r="F61" s="16"/>
      <c r="G61" s="8"/>
      <c r="H61" s="16"/>
      <c r="I61" s="8"/>
      <c r="J61" s="16"/>
      <c r="K61" s="8"/>
      <c r="L61" s="16"/>
      <c r="M61" s="8"/>
      <c r="N61" s="16" t="s">
        <v>82</v>
      </c>
      <c r="O61" s="8">
        <v>1</v>
      </c>
      <c r="P61" s="16"/>
      <c r="Q61" s="8"/>
    </row>
    <row r="62" spans="1:17" ht="76.5" customHeight="1">
      <c r="A62" s="21">
        <v>14</v>
      </c>
      <c r="B62" s="31"/>
      <c r="C62" s="24" t="s">
        <v>226</v>
      </c>
      <c r="D62" s="27" t="s">
        <v>227</v>
      </c>
      <c r="E62" s="27">
        <v>7</v>
      </c>
      <c r="F62" s="16" t="s">
        <v>94</v>
      </c>
      <c r="G62" s="8">
        <v>1</v>
      </c>
      <c r="H62" s="16" t="s">
        <v>228</v>
      </c>
      <c r="I62" s="8">
        <v>1</v>
      </c>
      <c r="J62" s="16"/>
      <c r="K62" s="8"/>
      <c r="L62" s="16" t="s">
        <v>86</v>
      </c>
      <c r="M62" s="8">
        <v>5</v>
      </c>
      <c r="N62" s="16"/>
      <c r="O62" s="8"/>
      <c r="P62" s="16"/>
      <c r="Q62" s="8"/>
    </row>
    <row r="63" spans="1:17" ht="31.5">
      <c r="A63" s="23"/>
      <c r="B63" s="31"/>
      <c r="C63" s="26"/>
      <c r="D63" s="29"/>
      <c r="E63" s="29"/>
      <c r="F63" s="16"/>
      <c r="G63" s="8"/>
      <c r="H63" s="16" t="s">
        <v>95</v>
      </c>
      <c r="I63" s="8">
        <v>1</v>
      </c>
      <c r="J63" s="16"/>
      <c r="K63" s="8"/>
      <c r="L63" s="16"/>
      <c r="M63" s="8"/>
      <c r="N63" s="16"/>
      <c r="O63" s="8"/>
      <c r="P63" s="16"/>
      <c r="Q63" s="8"/>
    </row>
    <row r="64" spans="1:17" ht="15">
      <c r="A64" s="30" t="s">
        <v>13</v>
      </c>
      <c r="B64" s="30"/>
      <c r="C64" s="7">
        <v>14</v>
      </c>
      <c r="D64" s="11"/>
      <c r="E64" s="11">
        <f>SUM($E$43:$E$63)</f>
        <v>80</v>
      </c>
      <c r="F64" s="11" t="s">
        <v>7</v>
      </c>
      <c r="G64" s="11">
        <f>SUM($G$43:$G$63)</f>
        <v>13</v>
      </c>
      <c r="H64" s="11" t="s">
        <v>8</v>
      </c>
      <c r="I64" s="11">
        <f>SUM($I$43:$I$63)</f>
        <v>4</v>
      </c>
      <c r="J64" s="11" t="s">
        <v>9</v>
      </c>
      <c r="K64" s="11">
        <f>SUM($K$43:$K$63)</f>
        <v>15</v>
      </c>
      <c r="L64" s="11" t="s">
        <v>10</v>
      </c>
      <c r="M64" s="11">
        <f>SUM($M$43:$M$63)</f>
        <v>6</v>
      </c>
      <c r="N64" s="11" t="s">
        <v>11</v>
      </c>
      <c r="O64" s="11">
        <f>SUM($O$43:$O$63)</f>
        <v>3</v>
      </c>
      <c r="P64" s="11" t="s">
        <v>12</v>
      </c>
      <c r="Q64" s="11">
        <f>SUM($Q$43:$Q$63)</f>
        <v>1</v>
      </c>
    </row>
    <row r="65" spans="1:17" ht="82.5" customHeight="1">
      <c r="A65" s="4">
        <v>1</v>
      </c>
      <c r="B65" s="31" t="s">
        <v>19</v>
      </c>
      <c r="C65" s="14" t="s">
        <v>45</v>
      </c>
      <c r="D65" s="8" t="s">
        <v>47</v>
      </c>
      <c r="E65" s="8">
        <v>7</v>
      </c>
      <c r="F65" s="16" t="s">
        <v>56</v>
      </c>
      <c r="G65" s="8">
        <v>1</v>
      </c>
      <c r="H65" s="16"/>
      <c r="I65" s="8"/>
      <c r="J65" s="16" t="s">
        <v>55</v>
      </c>
      <c r="K65" s="8">
        <v>1</v>
      </c>
      <c r="L65" s="16" t="s">
        <v>57</v>
      </c>
      <c r="M65" s="8">
        <v>1</v>
      </c>
      <c r="N65" s="16"/>
      <c r="O65" s="8"/>
      <c r="P65" s="16"/>
      <c r="Q65" s="8"/>
    </row>
    <row r="66" spans="1:17" ht="106.5" customHeight="1">
      <c r="A66" s="4">
        <v>2</v>
      </c>
      <c r="B66" s="31"/>
      <c r="C66" s="14" t="s">
        <v>53</v>
      </c>
      <c r="D66" s="8" t="s">
        <v>54</v>
      </c>
      <c r="E66" s="8">
        <v>19</v>
      </c>
      <c r="F66" s="16"/>
      <c r="G66" s="8"/>
      <c r="H66" s="16"/>
      <c r="I66" s="8"/>
      <c r="J66" s="16"/>
      <c r="K66" s="8"/>
      <c r="L66" s="16"/>
      <c r="M66" s="8"/>
      <c r="N66" s="16"/>
      <c r="O66" s="8"/>
      <c r="P66" s="16" t="s">
        <v>58</v>
      </c>
      <c r="Q66" s="8">
        <v>1</v>
      </c>
    </row>
    <row r="67" spans="1:17" ht="70.5" customHeight="1">
      <c r="A67" s="4">
        <v>3</v>
      </c>
      <c r="B67" s="31"/>
      <c r="C67" s="14" t="s">
        <v>79</v>
      </c>
      <c r="D67" s="8" t="s">
        <v>80</v>
      </c>
      <c r="E67" s="8">
        <v>2</v>
      </c>
      <c r="F67" s="16"/>
      <c r="G67" s="8"/>
      <c r="H67" s="16"/>
      <c r="I67" s="8"/>
      <c r="J67" s="16"/>
      <c r="K67" s="8"/>
      <c r="L67" s="16"/>
      <c r="M67" s="8"/>
      <c r="N67" s="16"/>
      <c r="O67" s="8"/>
      <c r="P67" s="16"/>
      <c r="Q67" s="8"/>
    </row>
    <row r="68" spans="1:17" ht="56.25" customHeight="1">
      <c r="A68" s="4">
        <v>4</v>
      </c>
      <c r="B68" s="31"/>
      <c r="C68" s="14" t="s">
        <v>81</v>
      </c>
      <c r="D68" s="8" t="s">
        <v>80</v>
      </c>
      <c r="E68" s="8">
        <v>7</v>
      </c>
      <c r="F68" s="16"/>
      <c r="G68" s="8"/>
      <c r="H68" s="16"/>
      <c r="I68" s="8"/>
      <c r="J68" s="16"/>
      <c r="K68" s="8"/>
      <c r="L68" s="16"/>
      <c r="M68" s="8"/>
      <c r="N68" s="16" t="s">
        <v>82</v>
      </c>
      <c r="O68" s="8">
        <v>1</v>
      </c>
      <c r="P68" s="16"/>
      <c r="Q68" s="8"/>
    </row>
    <row r="69" spans="1:17" ht="104.25" customHeight="1">
      <c r="A69" s="4">
        <v>5</v>
      </c>
      <c r="B69" s="31"/>
      <c r="C69" s="14" t="s">
        <v>84</v>
      </c>
      <c r="D69" s="8" t="s">
        <v>83</v>
      </c>
      <c r="E69" s="8">
        <v>12</v>
      </c>
      <c r="F69" s="16"/>
      <c r="G69" s="8"/>
      <c r="H69" s="16"/>
      <c r="I69" s="8"/>
      <c r="J69" s="16"/>
      <c r="K69" s="8"/>
      <c r="L69" s="16"/>
      <c r="M69" s="8"/>
      <c r="N69" s="16"/>
      <c r="O69" s="8"/>
      <c r="P69" s="16"/>
      <c r="Q69" s="8"/>
    </row>
    <row r="70" spans="1:17" ht="48.75" customHeight="1">
      <c r="A70" s="21">
        <v>6</v>
      </c>
      <c r="B70" s="31"/>
      <c r="C70" s="24" t="s">
        <v>124</v>
      </c>
      <c r="D70" s="27" t="s">
        <v>125</v>
      </c>
      <c r="E70" s="27">
        <v>4</v>
      </c>
      <c r="F70" s="16" t="s">
        <v>126</v>
      </c>
      <c r="G70" s="8">
        <v>1</v>
      </c>
      <c r="H70" s="16" t="s">
        <v>127</v>
      </c>
      <c r="I70" s="8">
        <v>1</v>
      </c>
      <c r="J70" s="16" t="s">
        <v>128</v>
      </c>
      <c r="K70" s="8">
        <v>1</v>
      </c>
      <c r="L70" s="16"/>
      <c r="M70" s="8"/>
      <c r="N70" s="16"/>
      <c r="O70" s="8"/>
      <c r="P70" s="16"/>
      <c r="Q70" s="8"/>
    </row>
    <row r="71" spans="1:17" ht="58.5" customHeight="1">
      <c r="A71" s="23"/>
      <c r="B71" s="31"/>
      <c r="C71" s="26"/>
      <c r="D71" s="29"/>
      <c r="E71" s="29"/>
      <c r="F71" s="16"/>
      <c r="G71" s="8"/>
      <c r="H71" s="16" t="s">
        <v>129</v>
      </c>
      <c r="I71" s="8">
        <v>1</v>
      </c>
      <c r="J71" s="16"/>
      <c r="K71" s="8"/>
      <c r="L71" s="16"/>
      <c r="M71" s="8"/>
      <c r="N71" s="16"/>
      <c r="O71" s="8"/>
      <c r="P71" s="16"/>
      <c r="Q71" s="8"/>
    </row>
    <row r="72" spans="1:17" ht="66.75" customHeight="1">
      <c r="A72" s="4">
        <v>7</v>
      </c>
      <c r="B72" s="31"/>
      <c r="C72" s="14" t="s">
        <v>165</v>
      </c>
      <c r="D72" s="8" t="s">
        <v>166</v>
      </c>
      <c r="E72" s="8">
        <v>12</v>
      </c>
      <c r="F72" s="16"/>
      <c r="G72" s="8"/>
      <c r="H72" s="16" t="s">
        <v>86</v>
      </c>
      <c r="I72" s="8">
        <v>12</v>
      </c>
      <c r="J72" s="16"/>
      <c r="K72" s="8"/>
      <c r="L72" s="16"/>
      <c r="M72" s="8"/>
      <c r="N72" s="16"/>
      <c r="O72" s="8"/>
      <c r="P72" s="16"/>
      <c r="Q72" s="8"/>
    </row>
    <row r="73" spans="1:17" ht="54" customHeight="1">
      <c r="A73" s="4">
        <v>8</v>
      </c>
      <c r="B73" s="31"/>
      <c r="C73" s="14" t="s">
        <v>204</v>
      </c>
      <c r="D73" s="8" t="s">
        <v>205</v>
      </c>
      <c r="E73" s="8">
        <v>6</v>
      </c>
      <c r="F73" s="16"/>
      <c r="G73" s="8"/>
      <c r="H73" s="16"/>
      <c r="I73" s="8"/>
      <c r="J73" s="16" t="s">
        <v>253</v>
      </c>
      <c r="K73" s="8">
        <v>1</v>
      </c>
      <c r="L73" s="16"/>
      <c r="M73" s="8"/>
      <c r="N73" s="16"/>
      <c r="O73" s="8"/>
      <c r="P73" s="16"/>
      <c r="Q73" s="8"/>
    </row>
    <row r="74" spans="1:17" ht="52.5" customHeight="1">
      <c r="A74" s="21">
        <v>9</v>
      </c>
      <c r="B74" s="31"/>
      <c r="C74" s="45" t="s">
        <v>219</v>
      </c>
      <c r="D74" s="27" t="s">
        <v>207</v>
      </c>
      <c r="E74" s="27">
        <v>39</v>
      </c>
      <c r="F74" s="16" t="s">
        <v>272</v>
      </c>
      <c r="G74" s="8">
        <v>1</v>
      </c>
      <c r="H74" s="16" t="s">
        <v>273</v>
      </c>
      <c r="I74" s="8">
        <v>1</v>
      </c>
      <c r="J74" s="16" t="s">
        <v>275</v>
      </c>
      <c r="K74" s="8">
        <v>1</v>
      </c>
      <c r="L74" s="16" t="s">
        <v>222</v>
      </c>
      <c r="M74" s="8">
        <v>1</v>
      </c>
      <c r="N74" s="16" t="s">
        <v>224</v>
      </c>
      <c r="O74" s="8">
        <v>1</v>
      </c>
      <c r="P74" s="16" t="s">
        <v>220</v>
      </c>
      <c r="Q74" s="8">
        <v>1</v>
      </c>
    </row>
    <row r="75" spans="1:17" ht="50.25" customHeight="1">
      <c r="A75" s="22"/>
      <c r="B75" s="31"/>
      <c r="C75" s="46"/>
      <c r="D75" s="28"/>
      <c r="E75" s="28"/>
      <c r="F75" s="16"/>
      <c r="G75" s="8"/>
      <c r="H75" s="16" t="s">
        <v>274</v>
      </c>
      <c r="I75" s="8">
        <v>1</v>
      </c>
      <c r="J75" s="16" t="s">
        <v>213</v>
      </c>
      <c r="K75" s="8">
        <v>1</v>
      </c>
      <c r="L75" s="16" t="s">
        <v>223</v>
      </c>
      <c r="M75" s="8">
        <v>1</v>
      </c>
      <c r="N75" s="16"/>
      <c r="O75" s="8"/>
      <c r="P75" s="16" t="s">
        <v>221</v>
      </c>
      <c r="Q75" s="8">
        <v>1</v>
      </c>
    </row>
    <row r="76" spans="1:17" ht="65.25" customHeight="1">
      <c r="A76" s="22"/>
      <c r="B76" s="31"/>
      <c r="C76" s="46"/>
      <c r="D76" s="28"/>
      <c r="E76" s="28"/>
      <c r="F76" s="16"/>
      <c r="G76" s="8"/>
      <c r="H76" s="16" t="s">
        <v>276</v>
      </c>
      <c r="I76" s="8">
        <v>1</v>
      </c>
      <c r="J76" s="16" t="s">
        <v>278</v>
      </c>
      <c r="K76" s="8">
        <v>1</v>
      </c>
      <c r="L76" s="16"/>
      <c r="M76" s="8"/>
      <c r="N76" s="16"/>
      <c r="O76" s="8"/>
      <c r="P76" s="16" t="s">
        <v>225</v>
      </c>
      <c r="Q76" s="8">
        <v>1</v>
      </c>
    </row>
    <row r="77" spans="1:17" ht="49.5" customHeight="1">
      <c r="A77" s="22"/>
      <c r="B77" s="31"/>
      <c r="C77" s="46"/>
      <c r="D77" s="28"/>
      <c r="E77" s="28"/>
      <c r="F77" s="16"/>
      <c r="G77" s="8"/>
      <c r="H77" s="16" t="s">
        <v>277</v>
      </c>
      <c r="I77" s="8">
        <v>1</v>
      </c>
      <c r="J77" s="16" t="s">
        <v>280</v>
      </c>
      <c r="K77" s="8">
        <v>1</v>
      </c>
      <c r="L77" s="16"/>
      <c r="M77" s="8"/>
      <c r="N77" s="16"/>
      <c r="O77" s="8"/>
      <c r="P77" s="16"/>
      <c r="Q77" s="8"/>
    </row>
    <row r="78" spans="1:17" ht="50.25" customHeight="1">
      <c r="A78" s="22"/>
      <c r="B78" s="31"/>
      <c r="C78" s="46"/>
      <c r="D78" s="28"/>
      <c r="E78" s="28"/>
      <c r="F78" s="16"/>
      <c r="G78" s="8"/>
      <c r="H78" s="16" t="s">
        <v>279</v>
      </c>
      <c r="I78" s="8">
        <v>1</v>
      </c>
      <c r="J78" s="16"/>
      <c r="K78" s="8"/>
      <c r="L78" s="16"/>
      <c r="M78" s="8"/>
      <c r="N78" s="16"/>
      <c r="O78" s="8"/>
      <c r="P78" s="16"/>
      <c r="Q78" s="8"/>
    </row>
    <row r="79" spans="1:17" ht="65.25" customHeight="1">
      <c r="A79" s="23"/>
      <c r="B79" s="31"/>
      <c r="C79" s="47"/>
      <c r="D79" s="29"/>
      <c r="E79" s="29"/>
      <c r="F79" s="16"/>
      <c r="G79" s="8"/>
      <c r="H79" s="16" t="s">
        <v>281</v>
      </c>
      <c r="I79" s="8">
        <v>1</v>
      </c>
      <c r="J79" s="16"/>
      <c r="K79" s="8"/>
      <c r="L79" s="16"/>
      <c r="M79" s="8"/>
      <c r="N79" s="16"/>
      <c r="O79" s="8"/>
      <c r="P79" s="16"/>
      <c r="Q79" s="8"/>
    </row>
    <row r="80" spans="1:17" ht="65.25" customHeight="1">
      <c r="A80" s="21">
        <v>10</v>
      </c>
      <c r="B80" s="31"/>
      <c r="C80" s="24" t="s">
        <v>243</v>
      </c>
      <c r="D80" s="27" t="s">
        <v>244</v>
      </c>
      <c r="E80" s="27">
        <v>13</v>
      </c>
      <c r="F80" s="16" t="s">
        <v>245</v>
      </c>
      <c r="G80" s="8">
        <v>2</v>
      </c>
      <c r="H80" s="16" t="s">
        <v>246</v>
      </c>
      <c r="I80" s="8">
        <v>1</v>
      </c>
      <c r="J80" s="16" t="s">
        <v>247</v>
      </c>
      <c r="K80" s="8">
        <v>1</v>
      </c>
      <c r="L80" s="16"/>
      <c r="M80" s="8"/>
      <c r="N80" s="16"/>
      <c r="O80" s="8"/>
      <c r="P80" s="16"/>
      <c r="Q80" s="8"/>
    </row>
    <row r="81" spans="1:17" ht="79.5" customHeight="1">
      <c r="A81" s="22"/>
      <c r="B81" s="31"/>
      <c r="C81" s="25"/>
      <c r="D81" s="28"/>
      <c r="E81" s="28"/>
      <c r="F81" s="16" t="s">
        <v>251</v>
      </c>
      <c r="G81" s="8">
        <v>1</v>
      </c>
      <c r="H81" s="16" t="s">
        <v>252</v>
      </c>
      <c r="I81" s="8">
        <v>1</v>
      </c>
      <c r="J81" s="16" t="s">
        <v>248</v>
      </c>
      <c r="K81" s="8">
        <v>2</v>
      </c>
      <c r="L81" s="16"/>
      <c r="M81" s="8"/>
      <c r="N81" s="16"/>
      <c r="O81" s="8"/>
      <c r="P81" s="16"/>
      <c r="Q81" s="8"/>
    </row>
    <row r="82" spans="1:17" ht="63" customHeight="1">
      <c r="A82" s="22"/>
      <c r="B82" s="31"/>
      <c r="C82" s="25"/>
      <c r="D82" s="28"/>
      <c r="E82" s="28"/>
      <c r="F82" s="16"/>
      <c r="G82" s="8"/>
      <c r="H82" s="16"/>
      <c r="I82" s="8"/>
      <c r="J82" s="16" t="s">
        <v>249</v>
      </c>
      <c r="K82" s="8">
        <v>1</v>
      </c>
      <c r="L82" s="16"/>
      <c r="M82" s="8"/>
      <c r="N82" s="16"/>
      <c r="O82" s="8"/>
      <c r="P82" s="16"/>
      <c r="Q82" s="8"/>
    </row>
    <row r="83" spans="1:17" ht="49.5" customHeight="1">
      <c r="A83" s="23"/>
      <c r="B83" s="31"/>
      <c r="C83" s="26"/>
      <c r="D83" s="29"/>
      <c r="E83" s="29"/>
      <c r="F83" s="16"/>
      <c r="G83" s="8"/>
      <c r="H83" s="16"/>
      <c r="I83" s="8"/>
      <c r="J83" s="16" t="s">
        <v>250</v>
      </c>
      <c r="K83" s="8">
        <v>1</v>
      </c>
      <c r="L83" s="16"/>
      <c r="M83" s="8"/>
      <c r="N83" s="16"/>
      <c r="O83" s="8"/>
      <c r="P83" s="16"/>
      <c r="Q83" s="8"/>
    </row>
    <row r="84" spans="1:17" ht="15">
      <c r="A84" s="30" t="s">
        <v>13</v>
      </c>
      <c r="B84" s="30"/>
      <c r="C84" s="7">
        <v>10</v>
      </c>
      <c r="D84" s="11"/>
      <c r="E84" s="11">
        <f>SUM($E$65:$E$83)</f>
        <v>121</v>
      </c>
      <c r="F84" s="11" t="s">
        <v>7</v>
      </c>
      <c r="G84" s="11">
        <f>SUM($G$65:$G$83)</f>
        <v>6</v>
      </c>
      <c r="H84" s="11" t="s">
        <v>8</v>
      </c>
      <c r="I84" s="11">
        <f>SUM($I$65:$I$83)</f>
        <v>22</v>
      </c>
      <c r="J84" s="11" t="s">
        <v>9</v>
      </c>
      <c r="K84" s="11">
        <f>SUM($K$65:$K$83)</f>
        <v>12</v>
      </c>
      <c r="L84" s="11" t="s">
        <v>10</v>
      </c>
      <c r="M84" s="11">
        <f>SUM($M$65:$M$83)</f>
        <v>3</v>
      </c>
      <c r="N84" s="11" t="s">
        <v>11</v>
      </c>
      <c r="O84" s="11">
        <f>SUM($O$65:$O$83)</f>
        <v>2</v>
      </c>
      <c r="P84" s="11" t="s">
        <v>12</v>
      </c>
      <c r="Q84" s="11">
        <f>SUM($Q$65:$Q$83)</f>
        <v>4</v>
      </c>
    </row>
    <row r="85" spans="1:17" ht="96.75" customHeight="1">
      <c r="A85" s="4">
        <v>1</v>
      </c>
      <c r="B85" s="31" t="s">
        <v>20</v>
      </c>
      <c r="C85" s="14" t="s">
        <v>69</v>
      </c>
      <c r="D85" s="8" t="s">
        <v>70</v>
      </c>
      <c r="E85" s="8">
        <v>4</v>
      </c>
      <c r="F85" s="16"/>
      <c r="G85" s="8"/>
      <c r="H85" s="16"/>
      <c r="I85" s="8"/>
      <c r="J85" s="16"/>
      <c r="K85" s="8"/>
      <c r="L85" s="16"/>
      <c r="M85" s="8"/>
      <c r="N85" s="16"/>
      <c r="O85" s="8"/>
      <c r="P85" s="16"/>
      <c r="Q85" s="8"/>
    </row>
    <row r="86" spans="1:17" ht="36" customHeight="1">
      <c r="A86" s="21">
        <v>2</v>
      </c>
      <c r="B86" s="31"/>
      <c r="C86" s="24" t="s">
        <v>90</v>
      </c>
      <c r="D86" s="27" t="s">
        <v>91</v>
      </c>
      <c r="E86" s="27">
        <v>11</v>
      </c>
      <c r="F86" s="16" t="s">
        <v>92</v>
      </c>
      <c r="G86" s="8">
        <v>1</v>
      </c>
      <c r="H86" s="16" t="s">
        <v>93</v>
      </c>
      <c r="I86" s="8">
        <v>1</v>
      </c>
      <c r="J86" s="16" t="s">
        <v>94</v>
      </c>
      <c r="K86" s="8">
        <v>1</v>
      </c>
      <c r="L86" s="16"/>
      <c r="M86" s="8"/>
      <c r="N86" s="16"/>
      <c r="O86" s="8"/>
      <c r="P86" s="16"/>
      <c r="Q86" s="8"/>
    </row>
    <row r="87" spans="1:17" ht="44.25" customHeight="1">
      <c r="A87" s="23"/>
      <c r="B87" s="31"/>
      <c r="C87" s="26"/>
      <c r="D87" s="29"/>
      <c r="E87" s="29"/>
      <c r="F87" s="16" t="s">
        <v>86</v>
      </c>
      <c r="G87" s="8">
        <v>6</v>
      </c>
      <c r="H87" s="16"/>
      <c r="I87" s="8"/>
      <c r="J87" s="16" t="s">
        <v>95</v>
      </c>
      <c r="K87" s="8">
        <v>1</v>
      </c>
      <c r="L87" s="16"/>
      <c r="M87" s="8"/>
      <c r="N87" s="16"/>
      <c r="O87" s="8"/>
      <c r="P87" s="16"/>
      <c r="Q87" s="8"/>
    </row>
    <row r="88" spans="1:17" ht="35.25" customHeight="1">
      <c r="A88" s="21">
        <v>3</v>
      </c>
      <c r="B88" s="31"/>
      <c r="C88" s="24" t="s">
        <v>89</v>
      </c>
      <c r="D88" s="27" t="s">
        <v>91</v>
      </c>
      <c r="E88" s="27"/>
      <c r="F88" s="16" t="s">
        <v>92</v>
      </c>
      <c r="G88" s="8">
        <v>1</v>
      </c>
      <c r="H88" s="16" t="s">
        <v>94</v>
      </c>
      <c r="I88" s="8">
        <v>1</v>
      </c>
      <c r="J88" s="16" t="s">
        <v>93</v>
      </c>
      <c r="K88" s="8">
        <v>1</v>
      </c>
      <c r="L88" s="16"/>
      <c r="M88" s="8"/>
      <c r="N88" s="16"/>
      <c r="O88" s="8"/>
      <c r="P88" s="16"/>
      <c r="Q88" s="8"/>
    </row>
    <row r="89" spans="1:17" ht="45.75" customHeight="1">
      <c r="A89" s="23"/>
      <c r="B89" s="31"/>
      <c r="C89" s="26"/>
      <c r="D89" s="29"/>
      <c r="E89" s="29"/>
      <c r="F89" s="16" t="s">
        <v>86</v>
      </c>
      <c r="G89" s="8">
        <v>6</v>
      </c>
      <c r="H89" s="16" t="s">
        <v>95</v>
      </c>
      <c r="I89" s="8">
        <v>1</v>
      </c>
      <c r="J89" s="16"/>
      <c r="K89" s="8">
        <v>1</v>
      </c>
      <c r="L89" s="16"/>
      <c r="M89" s="8"/>
      <c r="N89" s="16"/>
      <c r="O89" s="8"/>
      <c r="P89" s="16"/>
      <c r="Q89" s="8"/>
    </row>
    <row r="90" spans="1:17" ht="66" customHeight="1">
      <c r="A90" s="21">
        <v>4</v>
      </c>
      <c r="B90" s="31"/>
      <c r="C90" s="24" t="s">
        <v>143</v>
      </c>
      <c r="D90" s="27" t="s">
        <v>144</v>
      </c>
      <c r="E90" s="27">
        <v>3</v>
      </c>
      <c r="F90" s="16"/>
      <c r="G90" s="8"/>
      <c r="H90" s="16" t="s">
        <v>160</v>
      </c>
      <c r="I90" s="8">
        <v>1</v>
      </c>
      <c r="J90" s="16" t="s">
        <v>161</v>
      </c>
      <c r="K90" s="8">
        <v>1</v>
      </c>
      <c r="L90" s="16"/>
      <c r="M90" s="8"/>
      <c r="N90" s="16" t="s">
        <v>145</v>
      </c>
      <c r="O90" s="8">
        <v>1</v>
      </c>
      <c r="P90" s="16"/>
      <c r="Q90" s="8"/>
    </row>
    <row r="91" spans="1:17" ht="47.25" customHeight="1">
      <c r="A91" s="23"/>
      <c r="B91" s="31"/>
      <c r="C91" s="26"/>
      <c r="D91" s="29"/>
      <c r="E91" s="29"/>
      <c r="F91" s="16"/>
      <c r="G91" s="8"/>
      <c r="H91" s="16"/>
      <c r="I91" s="8"/>
      <c r="J91" s="16"/>
      <c r="K91" s="8"/>
      <c r="L91" s="16"/>
      <c r="M91" s="8"/>
      <c r="N91" s="16" t="s">
        <v>146</v>
      </c>
      <c r="O91" s="8">
        <v>1</v>
      </c>
      <c r="P91" s="16"/>
      <c r="Q91" s="8"/>
    </row>
    <row r="92" spans="1:17" ht="69" customHeight="1">
      <c r="A92" s="4">
        <v>5</v>
      </c>
      <c r="B92" s="31"/>
      <c r="C92" s="14" t="s">
        <v>190</v>
      </c>
      <c r="D92" s="8" t="s">
        <v>185</v>
      </c>
      <c r="E92" s="8">
        <v>2</v>
      </c>
      <c r="F92" s="16"/>
      <c r="G92" s="8"/>
      <c r="H92" s="16"/>
      <c r="I92" s="8"/>
      <c r="J92" s="16"/>
      <c r="K92" s="8"/>
      <c r="L92" s="16"/>
      <c r="M92" s="8"/>
      <c r="N92" s="16" t="s">
        <v>191</v>
      </c>
      <c r="O92" s="8">
        <v>1</v>
      </c>
      <c r="P92" s="16"/>
      <c r="Q92" s="8"/>
    </row>
    <row r="93" spans="1:17" ht="83.25" customHeight="1">
      <c r="A93" s="4">
        <v>6</v>
      </c>
      <c r="B93" s="31"/>
      <c r="C93" s="14" t="s">
        <v>192</v>
      </c>
      <c r="D93" s="8" t="s">
        <v>193</v>
      </c>
      <c r="E93" s="8">
        <v>3</v>
      </c>
      <c r="F93" s="16"/>
      <c r="G93" s="8"/>
      <c r="H93" s="16"/>
      <c r="I93" s="8"/>
      <c r="J93" s="16"/>
      <c r="K93" s="8"/>
      <c r="L93" s="16"/>
      <c r="M93" s="8"/>
      <c r="N93" s="16"/>
      <c r="O93" s="8"/>
      <c r="P93" s="16"/>
      <c r="Q93" s="8"/>
    </row>
    <row r="94" spans="1:17" ht="57" customHeight="1">
      <c r="A94" s="4">
        <v>7</v>
      </c>
      <c r="B94" s="31"/>
      <c r="C94" s="14" t="s">
        <v>194</v>
      </c>
      <c r="D94" s="8" t="s">
        <v>195</v>
      </c>
      <c r="E94" s="8">
        <v>2</v>
      </c>
      <c r="F94" s="16"/>
      <c r="G94" s="8"/>
      <c r="H94" s="16"/>
      <c r="I94" s="8"/>
      <c r="J94" s="16"/>
      <c r="K94" s="8"/>
      <c r="L94" s="16"/>
      <c r="M94" s="8"/>
      <c r="N94" s="16"/>
      <c r="O94" s="8"/>
      <c r="P94" s="16"/>
      <c r="Q94" s="8"/>
    </row>
    <row r="95" spans="1:17" ht="70.5" customHeight="1">
      <c r="A95" s="4">
        <v>8</v>
      </c>
      <c r="B95" s="31"/>
      <c r="C95" s="14" t="s">
        <v>196</v>
      </c>
      <c r="D95" s="8" t="s">
        <v>197</v>
      </c>
      <c r="E95" s="8">
        <v>5</v>
      </c>
      <c r="F95" s="16"/>
      <c r="G95" s="8"/>
      <c r="H95" s="16"/>
      <c r="I95" s="8"/>
      <c r="J95" s="16"/>
      <c r="K95" s="8"/>
      <c r="L95" s="16"/>
      <c r="M95" s="8"/>
      <c r="N95" s="16"/>
      <c r="O95" s="8"/>
      <c r="P95" s="16"/>
      <c r="Q95" s="8"/>
    </row>
    <row r="96" spans="1:17" ht="15">
      <c r="A96" s="30" t="s">
        <v>13</v>
      </c>
      <c r="B96" s="30"/>
      <c r="C96" s="7">
        <v>8</v>
      </c>
      <c r="D96" s="11"/>
      <c r="E96" s="11">
        <f>SUM($E$85:$E$95)</f>
        <v>30</v>
      </c>
      <c r="F96" s="11" t="s">
        <v>7</v>
      </c>
      <c r="G96" s="11">
        <f>SUM($G$85:$G$95)</f>
        <v>14</v>
      </c>
      <c r="H96" s="11" t="s">
        <v>8</v>
      </c>
      <c r="I96" s="11">
        <f>SUM($I$85:$I$95)</f>
        <v>4</v>
      </c>
      <c r="J96" s="11" t="s">
        <v>9</v>
      </c>
      <c r="K96" s="11">
        <f>SUM($K$85:$K$95)</f>
        <v>5</v>
      </c>
      <c r="L96" s="11" t="s">
        <v>10</v>
      </c>
      <c r="M96" s="11">
        <f>SUM($M$85:$M$95)</f>
        <v>0</v>
      </c>
      <c r="N96" s="11" t="s">
        <v>11</v>
      </c>
      <c r="O96" s="11">
        <f>SUM($O$85:$O$95)</f>
        <v>3</v>
      </c>
      <c r="P96" s="11" t="s">
        <v>12</v>
      </c>
      <c r="Q96" s="11">
        <f>SUM($Q$85:$Q$95)</f>
        <v>0</v>
      </c>
    </row>
    <row r="97" spans="1:17" ht="70.5" customHeight="1">
      <c r="A97" s="4">
        <v>1</v>
      </c>
      <c r="B97" s="31" t="s">
        <v>21</v>
      </c>
      <c r="C97" s="14" t="s">
        <v>28</v>
      </c>
      <c r="D97" s="8" t="s">
        <v>27</v>
      </c>
      <c r="E97" s="8">
        <v>1</v>
      </c>
      <c r="F97" s="16"/>
      <c r="G97" s="8"/>
      <c r="H97" s="16"/>
      <c r="I97" s="8"/>
      <c r="J97" s="16"/>
      <c r="K97" s="8"/>
      <c r="L97" s="16"/>
      <c r="M97" s="8"/>
      <c r="N97" s="16"/>
      <c r="O97" s="8"/>
      <c r="P97" s="16"/>
      <c r="Q97" s="8"/>
    </row>
    <row r="98" spans="1:17" ht="69.75" customHeight="1">
      <c r="A98" s="4">
        <v>2</v>
      </c>
      <c r="B98" s="31"/>
      <c r="C98" s="14" t="s">
        <v>35</v>
      </c>
      <c r="D98" s="8" t="s">
        <v>36</v>
      </c>
      <c r="E98" s="8">
        <v>16</v>
      </c>
      <c r="F98" s="16"/>
      <c r="G98" s="8"/>
      <c r="H98" s="16" t="s">
        <v>37</v>
      </c>
      <c r="I98" s="8">
        <v>1</v>
      </c>
      <c r="J98" s="16"/>
      <c r="K98" s="8"/>
      <c r="L98" s="16"/>
      <c r="M98" s="8"/>
      <c r="N98" s="16"/>
      <c r="O98" s="8"/>
      <c r="P98" s="16"/>
      <c r="Q98" s="8"/>
    </row>
    <row r="99" spans="1:17" ht="96" customHeight="1">
      <c r="A99" s="4">
        <v>3</v>
      </c>
      <c r="B99" s="31"/>
      <c r="C99" s="14" t="s">
        <v>38</v>
      </c>
      <c r="D99" s="8" t="s">
        <v>39</v>
      </c>
      <c r="E99" s="8">
        <v>7</v>
      </c>
      <c r="F99" s="16"/>
      <c r="G99" s="8"/>
      <c r="H99" s="16"/>
      <c r="I99" s="8"/>
      <c r="J99" s="16"/>
      <c r="K99" s="8"/>
      <c r="L99" s="16"/>
      <c r="M99" s="8"/>
      <c r="N99" s="16"/>
      <c r="O99" s="8"/>
      <c r="P99" s="16"/>
      <c r="Q99" s="8"/>
    </row>
    <row r="100" spans="1:17" ht="80.25" customHeight="1">
      <c r="A100" s="4">
        <v>4</v>
      </c>
      <c r="B100" s="31"/>
      <c r="C100" s="14" t="s">
        <v>40</v>
      </c>
      <c r="D100" s="8" t="s">
        <v>41</v>
      </c>
      <c r="E100" s="8">
        <v>1</v>
      </c>
      <c r="F100" s="16"/>
      <c r="G100" s="8"/>
      <c r="H100" s="16"/>
      <c r="I100" s="8"/>
      <c r="J100" s="16"/>
      <c r="K100" s="8"/>
      <c r="L100" s="16"/>
      <c r="M100" s="8"/>
      <c r="N100" s="16" t="s">
        <v>42</v>
      </c>
      <c r="O100" s="8">
        <v>2</v>
      </c>
      <c r="P100" s="16"/>
      <c r="Q100" s="8"/>
    </row>
    <row r="101" spans="1:17" ht="69" customHeight="1">
      <c r="A101" s="4">
        <v>5</v>
      </c>
      <c r="B101" s="31"/>
      <c r="C101" s="14" t="s">
        <v>43</v>
      </c>
      <c r="D101" s="8" t="s">
        <v>44</v>
      </c>
      <c r="E101" s="8">
        <v>1</v>
      </c>
      <c r="F101" s="16"/>
      <c r="G101" s="8"/>
      <c r="H101" s="16"/>
      <c r="I101" s="8"/>
      <c r="J101" s="16"/>
      <c r="K101" s="8"/>
      <c r="L101" s="16"/>
      <c r="M101" s="8"/>
      <c r="N101" s="16"/>
      <c r="O101" s="8"/>
      <c r="P101" s="16"/>
      <c r="Q101" s="8"/>
    </row>
    <row r="102" spans="1:17" ht="78" customHeight="1">
      <c r="A102" s="4">
        <v>6</v>
      </c>
      <c r="B102" s="31"/>
      <c r="C102" s="14" t="s">
        <v>71</v>
      </c>
      <c r="D102" s="8" t="s">
        <v>72</v>
      </c>
      <c r="E102" s="8">
        <v>1</v>
      </c>
      <c r="F102" s="16"/>
      <c r="G102" s="8"/>
      <c r="H102" s="16"/>
      <c r="I102" s="8"/>
      <c r="J102" s="16" t="s">
        <v>73</v>
      </c>
      <c r="K102" s="8">
        <v>1</v>
      </c>
      <c r="L102" s="16"/>
      <c r="M102" s="8"/>
      <c r="N102" s="16"/>
      <c r="O102" s="8"/>
      <c r="P102" s="16"/>
      <c r="Q102" s="8"/>
    </row>
    <row r="103" spans="1:17" ht="120.75" customHeight="1">
      <c r="A103" s="4">
        <v>7</v>
      </c>
      <c r="B103" s="31"/>
      <c r="C103" s="14" t="s">
        <v>147</v>
      </c>
      <c r="D103" s="8" t="s">
        <v>148</v>
      </c>
      <c r="E103" s="8">
        <v>2</v>
      </c>
      <c r="F103" s="16"/>
      <c r="G103" s="8"/>
      <c r="H103" s="16" t="s">
        <v>157</v>
      </c>
      <c r="I103" s="8">
        <v>1</v>
      </c>
      <c r="J103" s="16" t="s">
        <v>156</v>
      </c>
      <c r="K103" s="8">
        <v>1</v>
      </c>
      <c r="L103" s="16" t="s">
        <v>149</v>
      </c>
      <c r="M103" s="8">
        <v>1</v>
      </c>
      <c r="N103" s="16"/>
      <c r="O103" s="8"/>
      <c r="P103" s="16"/>
      <c r="Q103" s="8"/>
    </row>
    <row r="104" spans="1:17" ht="112.5" customHeight="1">
      <c r="A104" s="4">
        <v>8</v>
      </c>
      <c r="B104" s="31"/>
      <c r="C104" s="14" t="s">
        <v>150</v>
      </c>
      <c r="D104" s="8" t="s">
        <v>151</v>
      </c>
      <c r="E104" s="8">
        <v>4</v>
      </c>
      <c r="F104" s="16"/>
      <c r="G104" s="8"/>
      <c r="H104" s="16"/>
      <c r="I104" s="8"/>
      <c r="J104" s="16"/>
      <c r="K104" s="8"/>
      <c r="L104" s="16"/>
      <c r="M104" s="8"/>
      <c r="N104" s="16" t="s">
        <v>152</v>
      </c>
      <c r="O104" s="8">
        <v>1</v>
      </c>
      <c r="P104" s="16"/>
      <c r="Q104" s="8"/>
    </row>
    <row r="105" spans="1:17" ht="109.5" customHeight="1">
      <c r="A105" s="4">
        <v>9</v>
      </c>
      <c r="B105" s="31"/>
      <c r="C105" s="14" t="s">
        <v>153</v>
      </c>
      <c r="D105" s="8" t="s">
        <v>154</v>
      </c>
      <c r="E105" s="8">
        <v>4</v>
      </c>
      <c r="F105" s="16"/>
      <c r="G105" s="8"/>
      <c r="H105" s="16"/>
      <c r="I105" s="8"/>
      <c r="J105" s="16"/>
      <c r="K105" s="8"/>
      <c r="L105" s="16"/>
      <c r="M105" s="8"/>
      <c r="N105" s="16" t="s">
        <v>155</v>
      </c>
      <c r="O105" s="8">
        <v>1</v>
      </c>
      <c r="P105" s="16"/>
      <c r="Q105" s="8"/>
    </row>
    <row r="106" spans="1:17" ht="76.5">
      <c r="A106" s="4">
        <v>10</v>
      </c>
      <c r="B106" s="31"/>
      <c r="C106" s="14" t="s">
        <v>158</v>
      </c>
      <c r="D106" s="8" t="s">
        <v>142</v>
      </c>
      <c r="E106" s="8">
        <v>1</v>
      </c>
      <c r="F106" s="16"/>
      <c r="G106" s="8"/>
      <c r="H106" s="16"/>
      <c r="I106" s="8"/>
      <c r="J106" s="16" t="s">
        <v>159</v>
      </c>
      <c r="K106" s="8">
        <v>1</v>
      </c>
      <c r="L106" s="16"/>
      <c r="M106" s="8"/>
      <c r="N106" s="16"/>
      <c r="O106" s="8"/>
      <c r="P106" s="16"/>
      <c r="Q106" s="8"/>
    </row>
    <row r="107" spans="1:17" ht="78.75">
      <c r="A107" s="4">
        <v>11</v>
      </c>
      <c r="B107" s="31"/>
      <c r="C107" s="14" t="s">
        <v>162</v>
      </c>
      <c r="D107" s="8" t="s">
        <v>144</v>
      </c>
      <c r="E107" s="8">
        <v>1</v>
      </c>
      <c r="F107" s="16" t="s">
        <v>163</v>
      </c>
      <c r="G107" s="8">
        <v>1</v>
      </c>
      <c r="H107" s="16"/>
      <c r="I107" s="8"/>
      <c r="J107" s="16" t="s">
        <v>164</v>
      </c>
      <c r="K107" s="8">
        <v>1</v>
      </c>
      <c r="L107" s="16"/>
      <c r="M107" s="8"/>
      <c r="N107" s="16"/>
      <c r="O107" s="8"/>
      <c r="P107" s="16"/>
      <c r="Q107" s="8"/>
    </row>
    <row r="108" spans="1:17" ht="76.5" customHeight="1">
      <c r="A108" s="21">
        <v>12</v>
      </c>
      <c r="B108" s="31"/>
      <c r="C108" s="24" t="s">
        <v>198</v>
      </c>
      <c r="D108" s="27" t="s">
        <v>199</v>
      </c>
      <c r="E108" s="27">
        <v>6</v>
      </c>
      <c r="F108" s="16"/>
      <c r="G108" s="8"/>
      <c r="H108" s="16"/>
      <c r="I108" s="8"/>
      <c r="J108" s="16" t="s">
        <v>238</v>
      </c>
      <c r="K108" s="8">
        <v>1</v>
      </c>
      <c r="L108" s="16"/>
      <c r="M108" s="8"/>
      <c r="N108" s="16" t="s">
        <v>200</v>
      </c>
      <c r="O108" s="8">
        <v>1</v>
      </c>
      <c r="P108" s="16"/>
      <c r="Q108" s="8"/>
    </row>
    <row r="109" spans="1:17" ht="47.25">
      <c r="A109" s="23"/>
      <c r="B109" s="31"/>
      <c r="C109" s="26"/>
      <c r="D109" s="29"/>
      <c r="E109" s="29"/>
      <c r="F109" s="16"/>
      <c r="G109" s="8"/>
      <c r="H109" s="16"/>
      <c r="I109" s="8"/>
      <c r="J109" s="16" t="s">
        <v>239</v>
      </c>
      <c r="K109" s="8">
        <v>1</v>
      </c>
      <c r="L109" s="16"/>
      <c r="M109" s="8"/>
      <c r="N109" s="16"/>
      <c r="O109" s="8"/>
      <c r="P109" s="16"/>
      <c r="Q109" s="8"/>
    </row>
    <row r="110" spans="1:17" ht="122.25" customHeight="1">
      <c r="A110" s="4">
        <v>13</v>
      </c>
      <c r="B110" s="31"/>
      <c r="C110" s="14" t="s">
        <v>201</v>
      </c>
      <c r="D110" s="8" t="s">
        <v>202</v>
      </c>
      <c r="E110" s="8">
        <v>2</v>
      </c>
      <c r="F110" s="16"/>
      <c r="G110" s="8"/>
      <c r="H110" s="16"/>
      <c r="I110" s="8"/>
      <c r="J110" s="16"/>
      <c r="K110" s="8"/>
      <c r="L110" s="16" t="s">
        <v>203</v>
      </c>
      <c r="M110" s="8">
        <v>2</v>
      </c>
      <c r="N110" s="16"/>
      <c r="O110" s="8"/>
      <c r="P110" s="16"/>
      <c r="Q110" s="8"/>
    </row>
    <row r="111" spans="1:17" ht="80.25" customHeight="1">
      <c r="A111" s="4">
        <v>14</v>
      </c>
      <c r="B111" s="31"/>
      <c r="C111" s="14" t="s">
        <v>232</v>
      </c>
      <c r="D111" s="8" t="s">
        <v>233</v>
      </c>
      <c r="E111" s="8">
        <v>1</v>
      </c>
      <c r="F111" s="16"/>
      <c r="G111" s="8"/>
      <c r="H111" s="16" t="s">
        <v>234</v>
      </c>
      <c r="I111" s="8">
        <v>1</v>
      </c>
      <c r="J111" s="16"/>
      <c r="K111" s="8"/>
      <c r="L111" s="16"/>
      <c r="M111" s="8"/>
      <c r="N111" s="16"/>
      <c r="O111" s="8"/>
      <c r="P111" s="16"/>
      <c r="Q111" s="8"/>
    </row>
    <row r="112" spans="1:17" ht="108" customHeight="1">
      <c r="A112" s="4">
        <v>15</v>
      </c>
      <c r="B112" s="31"/>
      <c r="C112" s="14" t="s">
        <v>235</v>
      </c>
      <c r="D112" s="8" t="s">
        <v>236</v>
      </c>
      <c r="E112" s="8">
        <v>1</v>
      </c>
      <c r="F112" s="16"/>
      <c r="G112" s="8"/>
      <c r="H112" s="16"/>
      <c r="I112" s="8"/>
      <c r="J112" s="16" t="s">
        <v>237</v>
      </c>
      <c r="K112" s="8">
        <v>1</v>
      </c>
      <c r="L112" s="16"/>
      <c r="M112" s="8"/>
      <c r="N112" s="16"/>
      <c r="O112" s="8"/>
      <c r="P112" s="16"/>
      <c r="Q112" s="8"/>
    </row>
    <row r="113" spans="1:17" ht="15">
      <c r="A113" s="30" t="s">
        <v>13</v>
      </c>
      <c r="B113" s="30"/>
      <c r="C113" s="7">
        <v>15</v>
      </c>
      <c r="D113" s="11"/>
      <c r="E113" s="11">
        <f>SUM($E$97:$E$112)</f>
        <v>49</v>
      </c>
      <c r="F113" s="11" t="s">
        <v>7</v>
      </c>
      <c r="G113" s="11">
        <f>SUM($G$97:$G$112)</f>
        <v>1</v>
      </c>
      <c r="H113" s="11" t="s">
        <v>8</v>
      </c>
      <c r="I113" s="11">
        <f>SUM($I$97:$I$112)</f>
        <v>3</v>
      </c>
      <c r="J113" s="11" t="s">
        <v>9</v>
      </c>
      <c r="K113" s="11">
        <f>SUM($K$97:$K$112)</f>
        <v>7</v>
      </c>
      <c r="L113" s="11" t="s">
        <v>10</v>
      </c>
      <c r="M113" s="11">
        <f>SUM($M$97:$M$112)</f>
        <v>3</v>
      </c>
      <c r="N113" s="11" t="s">
        <v>11</v>
      </c>
      <c r="O113" s="11">
        <f>SUM($O$97:$O$112)</f>
        <v>5</v>
      </c>
      <c r="P113" s="11" t="s">
        <v>12</v>
      </c>
      <c r="Q113" s="11">
        <f>SUM($Q$97:$Q$112)</f>
        <v>0</v>
      </c>
    </row>
    <row r="114" spans="1:17" ht="15">
      <c r="A114" s="30" t="s">
        <v>22</v>
      </c>
      <c r="B114" s="30"/>
      <c r="C114" s="7">
        <f>C113+C96+C84+C64+C42+C21+C9+C7</f>
        <v>65</v>
      </c>
      <c r="D114" s="11"/>
      <c r="E114" s="7">
        <f>E113+E96+E84+E64+E42+E21+E9+E7</f>
        <v>399</v>
      </c>
      <c r="F114" s="12" t="s">
        <v>7</v>
      </c>
      <c r="G114" s="7">
        <f>G113+G96+G84+G64+G42+G21+G9+G7</f>
        <v>60</v>
      </c>
      <c r="H114" s="12" t="s">
        <v>8</v>
      </c>
      <c r="I114" s="7">
        <f>I113+I96+I84+I64+I42+I21+I9+I7</f>
        <v>48</v>
      </c>
      <c r="J114" s="12" t="s">
        <v>9</v>
      </c>
      <c r="K114" s="7">
        <f>K113+K96+K84+K64+K42+K21+K9+K7</f>
        <v>63</v>
      </c>
      <c r="L114" s="12" t="s">
        <v>10</v>
      </c>
      <c r="M114" s="7">
        <f>M113+M96+M84+M64+M42+M21+M9+M7</f>
        <v>26</v>
      </c>
      <c r="N114" s="12" t="s">
        <v>11</v>
      </c>
      <c r="O114" s="7">
        <f>O113+O96+O84+O64+O42+O21+O9+O7</f>
        <v>20</v>
      </c>
      <c r="P114" s="12" t="s">
        <v>12</v>
      </c>
      <c r="Q114" s="7">
        <f>Q113+Q96+Q84+Q64+Q42+Q21+Q9+Q7</f>
        <v>12</v>
      </c>
    </row>
    <row r="117" spans="1:17" s="48" customFormat="1" ht="20.25">
      <c r="A117" s="51" t="s">
        <v>286</v>
      </c>
      <c r="B117" s="51"/>
      <c r="D117" s="49"/>
      <c r="E117" s="49"/>
      <c r="F117" s="50"/>
      <c r="G117" s="50"/>
      <c r="H117" s="50"/>
      <c r="I117" s="50"/>
      <c r="J117" s="50"/>
      <c r="K117" s="50"/>
      <c r="L117" s="50"/>
      <c r="M117" s="50"/>
      <c r="N117" s="50"/>
      <c r="O117" s="52" t="s">
        <v>287</v>
      </c>
      <c r="P117" s="52"/>
      <c r="Q117" s="52"/>
    </row>
  </sheetData>
  <sheetProtection/>
  <mergeCells count="93">
    <mergeCell ref="E74:E79"/>
    <mergeCell ref="A18:A19"/>
    <mergeCell ref="C18:C19"/>
    <mergeCell ref="D18:D19"/>
    <mergeCell ref="E18:E19"/>
    <mergeCell ref="A117:B117"/>
    <mergeCell ref="C88:C89"/>
    <mergeCell ref="D88:D89"/>
    <mergeCell ref="E88:E89"/>
    <mergeCell ref="A48:A53"/>
    <mergeCell ref="C48:C53"/>
    <mergeCell ref="D48:D53"/>
    <mergeCell ref="E48:E53"/>
    <mergeCell ref="A70:A71"/>
    <mergeCell ref="C70:C71"/>
    <mergeCell ref="D70:D71"/>
    <mergeCell ref="C13:C14"/>
    <mergeCell ref="D13:D14"/>
    <mergeCell ref="E13:E14"/>
    <mergeCell ref="A86:A87"/>
    <mergeCell ref="C86:C87"/>
    <mergeCell ref="D86:D87"/>
    <mergeCell ref="E86:E87"/>
    <mergeCell ref="A26:A28"/>
    <mergeCell ref="C26:C28"/>
    <mergeCell ref="D26:D28"/>
    <mergeCell ref="C22:C23"/>
    <mergeCell ref="D22:D23"/>
    <mergeCell ref="E22:E23"/>
    <mergeCell ref="E26:E28"/>
    <mergeCell ref="C34:C40"/>
    <mergeCell ref="D34:D40"/>
    <mergeCell ref="E34:E40"/>
    <mergeCell ref="N4:O5"/>
    <mergeCell ref="P4:Q5"/>
    <mergeCell ref="A4:A5"/>
    <mergeCell ref="B4:B5"/>
    <mergeCell ref="D4:D5"/>
    <mergeCell ref="E4:E5"/>
    <mergeCell ref="A7:B7"/>
    <mergeCell ref="A1:Q1"/>
    <mergeCell ref="A2:Q2"/>
    <mergeCell ref="F4:G5"/>
    <mergeCell ref="H4:I5"/>
    <mergeCell ref="J4:K5"/>
    <mergeCell ref="L4:M5"/>
    <mergeCell ref="A9:B9"/>
    <mergeCell ref="O117:Q117"/>
    <mergeCell ref="A22:A23"/>
    <mergeCell ref="A13:A14"/>
    <mergeCell ref="B85:B95"/>
    <mergeCell ref="A96:B96"/>
    <mergeCell ref="A88:A89"/>
    <mergeCell ref="B10:B19"/>
    <mergeCell ref="A21:B21"/>
    <mergeCell ref="B22:B41"/>
    <mergeCell ref="A42:B42"/>
    <mergeCell ref="A74:A79"/>
    <mergeCell ref="D90:D91"/>
    <mergeCell ref="E90:E91"/>
    <mergeCell ref="E62:E63"/>
    <mergeCell ref="A114:B114"/>
    <mergeCell ref="B97:B112"/>
    <mergeCell ref="A113:B113"/>
    <mergeCell ref="B43:B63"/>
    <mergeCell ref="A64:B64"/>
    <mergeCell ref="B65:B83"/>
    <mergeCell ref="A84:B84"/>
    <mergeCell ref="C108:C109"/>
    <mergeCell ref="A108:A109"/>
    <mergeCell ref="D108:D109"/>
    <mergeCell ref="E108:E109"/>
    <mergeCell ref="C62:C63"/>
    <mergeCell ref="D62:D63"/>
    <mergeCell ref="E70:E71"/>
    <mergeCell ref="A90:A91"/>
    <mergeCell ref="C90:C91"/>
    <mergeCell ref="C80:C83"/>
    <mergeCell ref="A80:A83"/>
    <mergeCell ref="D80:D83"/>
    <mergeCell ref="E80:E83"/>
    <mergeCell ref="A29:A33"/>
    <mergeCell ref="C29:C33"/>
    <mergeCell ref="D29:D33"/>
    <mergeCell ref="E29:E33"/>
    <mergeCell ref="A44:A45"/>
    <mergeCell ref="C44:C45"/>
    <mergeCell ref="A34:A40"/>
    <mergeCell ref="A62:A63"/>
    <mergeCell ref="D44:D45"/>
    <mergeCell ref="E44:E45"/>
    <mergeCell ref="C74:C79"/>
    <mergeCell ref="D74:D79"/>
  </mergeCells>
  <printOptions/>
  <pageMargins left="0.42" right="0.32" top="0.75" bottom="0.48" header="0.3" footer="0.3"/>
  <pageSetup horizontalDpi="600" verticalDpi="600" orientation="landscape" paperSize="9" scale="74" r:id="rId3"/>
  <colBreaks count="1" manualBreakCount="1">
    <brk id="17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2021-03-05T12:52:40Z</dcterms:modified>
  <cp:category/>
  <cp:version/>
  <cp:contentType/>
  <cp:contentStatus/>
</cp:coreProperties>
</file>